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계약서 양식 및 예시\2019년 계약\계약보고\"/>
    </mc:Choice>
  </mc:AlternateContent>
  <bookViews>
    <workbookView xWindow="240" yWindow="45" windowWidth="19320" windowHeight="11895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공사!$A$2:$N$2</definedName>
    <definedName name="_xlnm._FilterDatabase" localSheetId="1" hidden="1">물품!$A$2:$N$2</definedName>
    <definedName name="_xlnm._FilterDatabase" localSheetId="2" hidden="1">용역!$A$2:$N$2</definedName>
    <definedName name="_xlnm.Print_Area" localSheetId="1">물품!#REF!</definedName>
  </definedNames>
  <calcPr calcId="152511"/>
</workbook>
</file>

<file path=xl/calcChain.xml><?xml version="1.0" encoding="utf-8"?>
<calcChain xmlns="http://schemas.openxmlformats.org/spreadsheetml/2006/main">
  <c r="I16" i="1" l="1"/>
  <c r="I4" i="5" l="1"/>
  <c r="I15" i="1" l="1"/>
  <c r="I11" i="1" l="1"/>
  <c r="G9" i="5"/>
  <c r="H9" i="5" s="1"/>
  <c r="I9" i="5" l="1"/>
  <c r="I9" i="4"/>
  <c r="H10" i="1" l="1"/>
  <c r="H14" i="1"/>
  <c r="I14" i="1" s="1"/>
  <c r="H8" i="5"/>
  <c r="H10" i="4"/>
  <c r="H13" i="1"/>
  <c r="I13" i="1" s="1"/>
  <c r="I12" i="1"/>
  <c r="I8" i="5" l="1"/>
  <c r="I10" i="1"/>
  <c r="I10" i="4"/>
  <c r="I8" i="4"/>
  <c r="I6" i="1" l="1"/>
  <c r="I7" i="5" l="1"/>
  <c r="I5" i="1"/>
  <c r="I9" i="1" l="1"/>
  <c r="I7" i="1" l="1"/>
  <c r="I5" i="4"/>
  <c r="I7" i="4"/>
  <c r="I6" i="4"/>
  <c r="I6" i="5" l="1"/>
  <c r="I5" i="5"/>
  <c r="I8" i="1"/>
  <c r="I4" i="4" l="1"/>
  <c r="I4" i="1"/>
  <c r="I3" i="5" l="1"/>
  <c r="I3" i="1" l="1"/>
  <c r="I3" i="4"/>
</calcChain>
</file>

<file path=xl/sharedStrings.xml><?xml version="1.0" encoding="utf-8"?>
<sst xmlns="http://schemas.openxmlformats.org/spreadsheetml/2006/main" count="275" uniqueCount="210">
  <si>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</si>
  <si>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</si>
  <si>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</si>
  <si>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</si>
  <si>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</si>
  <si>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</si>
  <si>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</si>
  <si>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</si>
  <si>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</si>
  <si>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</si>
  <si>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</si>
  <si>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</si>
  <si>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</si>
  <si>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</si>
  <si>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</si>
  <si>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9" type="noConversion"/>
  </si>
  <si>
    <t>발주가격</t>
    <phoneticPr fontId="9" type="noConversion"/>
  </si>
  <si>
    <t>2019년 부평구문화재단 용역 수의계약 내역서</t>
    <phoneticPr fontId="4" type="noConversion"/>
  </si>
  <si>
    <t>2019년 부평구문화재단 공사 수의계약 내역서</t>
    <phoneticPr fontId="4" type="noConversion"/>
  </si>
  <si>
    <t>2019년 부평구문화재단 물품 수의계약 공개 내역서</t>
    <phoneticPr fontId="4" type="noConversion"/>
  </si>
  <si>
    <t>지계법 시행령 제25조</t>
    <phoneticPr fontId="4" type="noConversion"/>
  </si>
  <si>
    <t>인천 부평구 부평대로 301</t>
    <phoneticPr fontId="9" type="noConversion"/>
  </si>
  <si>
    <t>㈜와이구조엔지니어링</t>
    <phoneticPr fontId="9" type="noConversion"/>
  </si>
  <si>
    <t>이용호</t>
    <phoneticPr fontId="9" type="noConversion"/>
  </si>
  <si>
    <t>서울 강동구 상일동 131</t>
    <phoneticPr fontId="9" type="noConversion"/>
  </si>
  <si>
    <t>디지털 음악공간 조성 코워킹스페이스 조성공사</t>
    <phoneticPr fontId="9" type="noConversion"/>
  </si>
  <si>
    <t>2019.04.01</t>
    <phoneticPr fontId="9" type="noConversion"/>
  </si>
  <si>
    <t>2019.04.29</t>
    <phoneticPr fontId="9" type="noConversion"/>
  </si>
  <si>
    <t>안인테리어</t>
    <phoneticPr fontId="9" type="noConversion"/>
  </si>
  <si>
    <t>안성덕</t>
    <phoneticPr fontId="9" type="noConversion"/>
  </si>
  <si>
    <t>경기도 양주시 고읍남로 39번길 129-62</t>
    <phoneticPr fontId="9" type="noConversion"/>
  </si>
  <si>
    <t>부평생활문화센터 에어컨 구매설치</t>
    <phoneticPr fontId="4" type="noConversion"/>
  </si>
  <si>
    <t>2019.04.01</t>
    <phoneticPr fontId="4" type="noConversion"/>
  </si>
  <si>
    <t>2019.04.05</t>
    <phoneticPr fontId="4" type="noConversion"/>
  </si>
  <si>
    <t>이코솔루션㈜</t>
    <phoneticPr fontId="4" type="noConversion"/>
  </si>
  <si>
    <t>김종선</t>
    <phoneticPr fontId="4" type="noConversion"/>
  </si>
  <si>
    <t>경기도 안양시 동안구 시민대로327번길 6</t>
    <phoneticPr fontId="4" type="noConversion"/>
  </si>
  <si>
    <t>부평 음악 융합도시 조성사업(2016년~2018년) 제작</t>
    <phoneticPr fontId="9" type="noConversion"/>
  </si>
  <si>
    <t>2019.04.01</t>
    <phoneticPr fontId="9" type="noConversion"/>
  </si>
  <si>
    <t>2019.04.01</t>
    <phoneticPr fontId="9" type="noConversion"/>
  </si>
  <si>
    <t>2019.05.31</t>
    <phoneticPr fontId="9" type="noConversion"/>
  </si>
  <si>
    <t>언프레임㈜</t>
    <phoneticPr fontId="9" type="noConversion"/>
  </si>
  <si>
    <t>김진아</t>
    <phoneticPr fontId="9" type="noConversion"/>
  </si>
  <si>
    <t>인천 서구 가정로 126번길 17</t>
    <phoneticPr fontId="9" type="noConversion"/>
  </si>
  <si>
    <t>IP전자교환시스템 구입</t>
    <phoneticPr fontId="4" type="noConversion"/>
  </si>
  <si>
    <t>2019.04.03</t>
    <phoneticPr fontId="4" type="noConversion"/>
  </si>
  <si>
    <t>2019.04.03</t>
    <phoneticPr fontId="4" type="noConversion"/>
  </si>
  <si>
    <t>2019.04.22</t>
    <phoneticPr fontId="4" type="noConversion"/>
  </si>
  <si>
    <t>㈜에스엠텔</t>
    <phoneticPr fontId="4" type="noConversion"/>
  </si>
  <si>
    <t>정혜경</t>
    <phoneticPr fontId="4" type="noConversion"/>
  </si>
  <si>
    <t>인천 남동구 인주대로 888번길 13</t>
    <phoneticPr fontId="4" type="noConversion"/>
  </si>
  <si>
    <t>여성기업</t>
    <phoneticPr fontId="4" type="noConversion"/>
  </si>
  <si>
    <t>인천 남동구 백범로 145</t>
    <phoneticPr fontId="9" type="noConversion"/>
  </si>
  <si>
    <t>부평생활문화센터 대관실 천정 방음 공사</t>
    <phoneticPr fontId="9" type="noConversion"/>
  </si>
  <si>
    <t>2019.04.05</t>
    <phoneticPr fontId="9" type="noConversion"/>
  </si>
  <si>
    <t>2019.04.05</t>
    <phoneticPr fontId="9" type="noConversion"/>
  </si>
  <si>
    <t>2019.04.08</t>
    <phoneticPr fontId="9" type="noConversion"/>
  </si>
  <si>
    <t>그랜드건설㈜</t>
    <phoneticPr fontId="9" type="noConversion"/>
  </si>
  <si>
    <t>최인택</t>
    <phoneticPr fontId="9" type="noConversion"/>
  </si>
  <si>
    <t>부평아트센터 공연장 음향소모품 구입</t>
    <phoneticPr fontId="4" type="noConversion"/>
  </si>
  <si>
    <t>2019.04.11</t>
    <phoneticPr fontId="4" type="noConversion"/>
  </si>
  <si>
    <t>2019.04.11</t>
    <phoneticPr fontId="4" type="noConversion"/>
  </si>
  <si>
    <t>2019.04.30</t>
    <phoneticPr fontId="4" type="noConversion"/>
  </si>
  <si>
    <t>케이앤애스미디어</t>
    <phoneticPr fontId="4" type="noConversion"/>
  </si>
  <si>
    <t>이광옥</t>
    <phoneticPr fontId="4" type="noConversion"/>
  </si>
  <si>
    <t>서울 구로구 경인로2길 30</t>
    <phoneticPr fontId="4" type="noConversion"/>
  </si>
  <si>
    <t>2019.04.11</t>
    <phoneticPr fontId="9" type="noConversion"/>
  </si>
  <si>
    <t>2019.04.11</t>
    <phoneticPr fontId="9" type="noConversion"/>
  </si>
  <si>
    <t>2019.04.12</t>
    <phoneticPr fontId="9" type="noConversion"/>
  </si>
  <si>
    <t>㈜뉴크린아트</t>
    <phoneticPr fontId="9" type="noConversion"/>
  </si>
  <si>
    <t>김동욱</t>
    <phoneticPr fontId="9" type="noConversion"/>
  </si>
  <si>
    <t>인천 부평구 경인로 1039</t>
    <phoneticPr fontId="9" type="noConversion"/>
  </si>
  <si>
    <t>부평문화사랑방 천정형 냉,난방기 분해세척</t>
    <phoneticPr fontId="9" type="noConversion"/>
  </si>
  <si>
    <t>부평생활문화센터 냉,난방기 분해 세척</t>
    <phoneticPr fontId="9" type="noConversion"/>
  </si>
  <si>
    <t>2019.04.15</t>
    <phoneticPr fontId="9" type="noConversion"/>
  </si>
  <si>
    <t>부평생활문화센터 오픈페이스실 및 연습실 거울설치 공사</t>
    <phoneticPr fontId="9" type="noConversion"/>
  </si>
  <si>
    <t>2019.04.12</t>
    <phoneticPr fontId="9" type="noConversion"/>
  </si>
  <si>
    <t>2019.04.15</t>
    <phoneticPr fontId="9" type="noConversion"/>
  </si>
  <si>
    <t>아이피디자인㈜</t>
    <phoneticPr fontId="9" type="noConversion"/>
  </si>
  <si>
    <t>원영숙</t>
    <phoneticPr fontId="9" type="noConversion"/>
  </si>
  <si>
    <t>인천 계양구 계산동 1082-1</t>
    <phoneticPr fontId="9" type="noConversion"/>
  </si>
  <si>
    <t>디지털 음악공간 조성 소방공사</t>
    <phoneticPr fontId="9" type="noConversion"/>
  </si>
  <si>
    <t>2019.04.30</t>
    <phoneticPr fontId="9" type="noConversion"/>
  </si>
  <si>
    <t>고구려방재㈜</t>
    <phoneticPr fontId="9" type="noConversion"/>
  </si>
  <si>
    <t>송광주</t>
    <phoneticPr fontId="9" type="noConversion"/>
  </si>
  <si>
    <t>경기도 안양시 만안구 석수동 325-13</t>
    <phoneticPr fontId="9" type="noConversion"/>
  </si>
  <si>
    <t>지계법 시행령 제25조</t>
    <phoneticPr fontId="4" type="noConversion"/>
  </si>
  <si>
    <t>디지털 음악공간 조성 전기공사</t>
    <phoneticPr fontId="9" type="noConversion"/>
  </si>
  <si>
    <t>2019.04.10</t>
    <phoneticPr fontId="9" type="noConversion"/>
  </si>
  <si>
    <t>2019.04.30</t>
    <phoneticPr fontId="9" type="noConversion"/>
  </si>
  <si>
    <t>㈜우주전력</t>
    <phoneticPr fontId="9" type="noConversion"/>
  </si>
  <si>
    <t>임시우</t>
    <phoneticPr fontId="9" type="noConversion"/>
  </si>
  <si>
    <t>경기도 남양주시 경춘로1283번길 10-1</t>
    <phoneticPr fontId="9" type="noConversion"/>
  </si>
  <si>
    <t>부평아트센터 무대기계 소모품 구입</t>
    <phoneticPr fontId="4" type="noConversion"/>
  </si>
  <si>
    <t>2019.04.14</t>
    <phoneticPr fontId="4" type="noConversion"/>
  </si>
  <si>
    <t>2019.04.14</t>
    <phoneticPr fontId="4" type="noConversion"/>
  </si>
  <si>
    <t>2019.04.16</t>
    <phoneticPr fontId="4" type="noConversion"/>
  </si>
  <si>
    <t>범희사</t>
    <phoneticPr fontId="4" type="noConversion"/>
  </si>
  <si>
    <t>최숙경</t>
    <phoneticPr fontId="4" type="noConversion"/>
  </si>
  <si>
    <t>서울 종로구 수송동 146-1</t>
    <phoneticPr fontId="4" type="noConversion"/>
  </si>
  <si>
    <t>부평아트센터 GHP 실외기 엔진오일 및 필터 등 교체</t>
    <phoneticPr fontId="4" type="noConversion"/>
  </si>
  <si>
    <t>2019.04.12</t>
    <phoneticPr fontId="4" type="noConversion"/>
  </si>
  <si>
    <t>2019.04.12</t>
    <phoneticPr fontId="4" type="noConversion"/>
  </si>
  <si>
    <t>2019.04.17</t>
    <phoneticPr fontId="4" type="noConversion"/>
  </si>
  <si>
    <t>에스코이엔지㈜</t>
    <phoneticPr fontId="4" type="noConversion"/>
  </si>
  <si>
    <t>원민</t>
    <phoneticPr fontId="4" type="noConversion"/>
  </si>
  <si>
    <t>경기도 파주시 방촌로326번길 38</t>
    <phoneticPr fontId="4" type="noConversion"/>
  </si>
  <si>
    <t>지계법 시행령 제25조</t>
    <phoneticPr fontId="4" type="noConversion"/>
  </si>
  <si>
    <t>부평구립풍물단 단복 구입</t>
    <phoneticPr fontId="4" type="noConversion"/>
  </si>
  <si>
    <t>2019.04.04</t>
    <phoneticPr fontId="4" type="noConversion"/>
  </si>
  <si>
    <t>2019.04.19</t>
    <phoneticPr fontId="4" type="noConversion"/>
  </si>
  <si>
    <t>하늘소리국악기</t>
    <phoneticPr fontId="4" type="noConversion"/>
  </si>
  <si>
    <t>강명규</t>
    <phoneticPr fontId="4" type="noConversion"/>
  </si>
  <si>
    <t>경기도 수원시 권선구 평동로77번길 46</t>
    <phoneticPr fontId="4" type="noConversion"/>
  </si>
  <si>
    <t>부평아트센터 기획공연 &lt;박상원과 함께하는 브런치콘서트4월&gt; 피아노 조율</t>
    <phoneticPr fontId="9" type="noConversion"/>
  </si>
  <si>
    <t>2019.04.24</t>
    <phoneticPr fontId="9" type="noConversion"/>
  </si>
  <si>
    <t>2019.04.14</t>
    <phoneticPr fontId="9" type="noConversion"/>
  </si>
  <si>
    <t>킴스튜닝아트</t>
    <phoneticPr fontId="9" type="noConversion"/>
  </si>
  <si>
    <t>김정웅</t>
    <phoneticPr fontId="9" type="noConversion"/>
  </si>
  <si>
    <t>부평아트센터 소방수신기 교체 및 업데이트</t>
    <phoneticPr fontId="4" type="noConversion"/>
  </si>
  <si>
    <t>2019.04.09</t>
    <phoneticPr fontId="4" type="noConversion"/>
  </si>
  <si>
    <t>2019.04.09</t>
    <phoneticPr fontId="4" type="noConversion"/>
  </si>
  <si>
    <t>2019.04.30</t>
    <phoneticPr fontId="4" type="noConversion"/>
  </si>
  <si>
    <t>㈜세이프시스템</t>
    <phoneticPr fontId="4" type="noConversion"/>
  </si>
  <si>
    <t>이창혁</t>
    <phoneticPr fontId="4" type="noConversion"/>
  </si>
  <si>
    <t>경기도 용인시 수지구 신수로 767</t>
    <phoneticPr fontId="4" type="noConversion"/>
  </si>
  <si>
    <t>지계법 시행령 제25조</t>
    <phoneticPr fontId="4" type="noConversion"/>
  </si>
  <si>
    <t>디지털 음악공간 조성 연습실 방음공간 조성공사</t>
    <phoneticPr fontId="9" type="noConversion"/>
  </si>
  <si>
    <t>2019.04.18</t>
    <phoneticPr fontId="9" type="noConversion"/>
  </si>
  <si>
    <t>2019.04.29</t>
    <phoneticPr fontId="9" type="noConversion"/>
  </si>
  <si>
    <t>하늘건설&amp;이룸</t>
    <phoneticPr fontId="9" type="noConversion"/>
  </si>
  <si>
    <t>김영주</t>
    <phoneticPr fontId="9" type="noConversion"/>
  </si>
  <si>
    <t>경기도 의정부시 가능로136번길 11</t>
    <phoneticPr fontId="9" type="noConversion"/>
  </si>
  <si>
    <t>2019 부평 초록누리축제 음향장비 임차</t>
    <phoneticPr fontId="4" type="noConversion"/>
  </si>
  <si>
    <t>2019.04.25</t>
    <phoneticPr fontId="4" type="noConversion"/>
  </si>
  <si>
    <t>2019.05.05</t>
    <phoneticPr fontId="4" type="noConversion"/>
  </si>
  <si>
    <t>SH오디오</t>
    <phoneticPr fontId="4" type="noConversion"/>
  </si>
  <si>
    <t>윤건호</t>
    <phoneticPr fontId="4" type="noConversion"/>
  </si>
  <si>
    <t>인천 계양구 둑실안길 55</t>
    <phoneticPr fontId="4" type="noConversion"/>
  </si>
  <si>
    <t>2019 부평 초록누리축제 몽골 텐트 등 물품 임차</t>
    <phoneticPr fontId="4" type="noConversion"/>
  </si>
  <si>
    <t>2019.04.24</t>
    <phoneticPr fontId="4" type="noConversion"/>
  </si>
  <si>
    <t>2019.04.24</t>
    <phoneticPr fontId="4" type="noConversion"/>
  </si>
  <si>
    <t>2019.05.05</t>
    <phoneticPr fontId="4" type="noConversion"/>
  </si>
  <si>
    <t>㈜인천렌탈</t>
    <phoneticPr fontId="4" type="noConversion"/>
  </si>
  <si>
    <t>박애숙</t>
    <phoneticPr fontId="4" type="noConversion"/>
  </si>
  <si>
    <t>인천 계양구 서운동 55-90</t>
    <phoneticPr fontId="4" type="noConversion"/>
  </si>
  <si>
    <t>지계법 시행령 제25조</t>
    <phoneticPr fontId="4" type="noConversion"/>
  </si>
  <si>
    <t>부평생활문화센터 지하 창고공사</t>
    <phoneticPr fontId="9" type="noConversion"/>
  </si>
  <si>
    <t>2019.04.26</t>
    <phoneticPr fontId="9" type="noConversion"/>
  </si>
  <si>
    <t>2019.04.26</t>
    <phoneticPr fontId="9" type="noConversion"/>
  </si>
  <si>
    <t>2019.04.30</t>
    <phoneticPr fontId="9" type="noConversion"/>
  </si>
  <si>
    <t>㈜들마건설</t>
    <phoneticPr fontId="9" type="noConversion"/>
  </si>
  <si>
    <t>윤명환</t>
    <phoneticPr fontId="9" type="noConversion"/>
  </si>
  <si>
    <t>인천 부평구 부개동 254-1</t>
    <phoneticPr fontId="9" type="noConversion"/>
  </si>
  <si>
    <t>지계법 시행령 제25조</t>
    <phoneticPr fontId="4" type="noConversion"/>
  </si>
  <si>
    <t>부평문화사랑방 건물 외벽 청소</t>
    <phoneticPr fontId="9" type="noConversion"/>
  </si>
  <si>
    <t>2019.04.24</t>
    <phoneticPr fontId="9" type="noConversion"/>
  </si>
  <si>
    <t>2019.04.29</t>
    <phoneticPr fontId="9" type="noConversion"/>
  </si>
  <si>
    <t>김동욱</t>
    <phoneticPr fontId="9" type="noConversion"/>
  </si>
  <si>
    <t>인천 부평구 경인로 1039</t>
    <phoneticPr fontId="9" type="noConversion"/>
  </si>
  <si>
    <t>&lt;디지털음악 공간 조성&gt; 가구 제작 및 구매</t>
    <phoneticPr fontId="4" type="noConversion"/>
  </si>
  <si>
    <t>2019.04.26</t>
    <phoneticPr fontId="4" type="noConversion"/>
  </si>
  <si>
    <t>2019.05.10</t>
    <phoneticPr fontId="4" type="noConversion"/>
  </si>
  <si>
    <t>㈜두루</t>
    <phoneticPr fontId="4" type="noConversion"/>
  </si>
  <si>
    <t>김재호</t>
    <phoneticPr fontId="4" type="noConversion"/>
  </si>
  <si>
    <t>경기도 포천시 내촌면 포천로 216-2</t>
    <phoneticPr fontId="4" type="noConversion"/>
  </si>
  <si>
    <t>지계법 시행령 제25조</t>
    <phoneticPr fontId="4" type="noConversion"/>
  </si>
  <si>
    <t>&lt;너에게 가는 길은 말랑말랑&gt; 통합홍보물 제작</t>
    <phoneticPr fontId="4" type="noConversion"/>
  </si>
  <si>
    <t>2019.04.18</t>
    <phoneticPr fontId="4" type="noConversion"/>
  </si>
  <si>
    <t>2019.05.01</t>
    <phoneticPr fontId="4" type="noConversion"/>
  </si>
  <si>
    <t>봉우곰스튜디오</t>
    <phoneticPr fontId="4" type="noConversion"/>
  </si>
  <si>
    <t>김경진</t>
    <phoneticPr fontId="4" type="noConversion"/>
  </si>
  <si>
    <t>서울 강동구 양재대로96길 15-3</t>
    <phoneticPr fontId="4" type="noConversion"/>
  </si>
  <si>
    <t>지계법 시행령 제25조</t>
    <phoneticPr fontId="4" type="noConversion"/>
  </si>
  <si>
    <t>부평 아트센터 늘솔원 물고임 해결 위한 배수설비 설치 공사</t>
    <phoneticPr fontId="9" type="noConversion"/>
  </si>
  <si>
    <t>2019.04.17</t>
    <phoneticPr fontId="9" type="noConversion"/>
  </si>
  <si>
    <t>2019.04.26</t>
    <phoneticPr fontId="9" type="noConversion"/>
  </si>
  <si>
    <t>부평아트센터 기획공연 &lt;꽃피우는 아이&gt; 관련 피아노 조율</t>
    <phoneticPr fontId="9" type="noConversion"/>
  </si>
  <si>
    <t>2019.05.01</t>
    <phoneticPr fontId="9" type="noConversion"/>
  </si>
  <si>
    <t>2019.04.25</t>
    <phoneticPr fontId="9" type="noConversion"/>
  </si>
  <si>
    <t>경인종합악기</t>
    <phoneticPr fontId="9" type="noConversion"/>
  </si>
  <si>
    <t>박만근</t>
    <phoneticPr fontId="9" type="noConversion"/>
  </si>
  <si>
    <t>인천 부평구 경인로 954-1</t>
    <phoneticPr fontId="9" type="noConversion"/>
  </si>
  <si>
    <t>2019.04.22</t>
    <phoneticPr fontId="4" type="noConversion"/>
  </si>
  <si>
    <t>2019 BUKIF 어린이그리기대회 &lt;너라나랑 놀앙노랑&gt; 수상전지 부스 제작 및 설치</t>
    <phoneticPr fontId="4" type="noConversion"/>
  </si>
  <si>
    <t>2019.04.30</t>
    <phoneticPr fontId="4" type="noConversion"/>
  </si>
  <si>
    <t>㈜투원컴</t>
    <phoneticPr fontId="4" type="noConversion"/>
  </si>
  <si>
    <t>차영모</t>
    <phoneticPr fontId="4" type="noConversion"/>
  </si>
  <si>
    <t>서울 강서구 방화대로 294, 810호</t>
    <phoneticPr fontId="4" type="noConversion"/>
  </si>
  <si>
    <t>지계법 시행령 제25조</t>
    <phoneticPr fontId="4" type="noConversion"/>
  </si>
  <si>
    <t>2019 부평초록누리축제 야외 놀이터 임차</t>
    <phoneticPr fontId="4" type="noConversion"/>
  </si>
  <si>
    <t>2019.04.29</t>
    <phoneticPr fontId="4" type="noConversion"/>
  </si>
  <si>
    <t>2019.04.29</t>
    <phoneticPr fontId="4" type="noConversion"/>
  </si>
  <si>
    <t>2019.05.05</t>
    <phoneticPr fontId="4" type="noConversion"/>
  </si>
  <si>
    <t>㈜바투비</t>
    <phoneticPr fontId="4" type="noConversion"/>
  </si>
  <si>
    <t>이광익</t>
    <phoneticPr fontId="4" type="noConversion"/>
  </si>
  <si>
    <t>서울 마포구 월드컵북로 198</t>
    <phoneticPr fontId="4" type="noConversion"/>
  </si>
  <si>
    <t>2019 상반기 기획공연 제휴처 배너 및 홍보물 배포 용역</t>
    <phoneticPr fontId="9" type="noConversion"/>
  </si>
  <si>
    <t>2019.04.02</t>
    <phoneticPr fontId="9" type="noConversion"/>
  </si>
  <si>
    <t>2019.06.28</t>
    <phoneticPr fontId="9" type="noConversion"/>
  </si>
  <si>
    <t>체인지스</t>
    <phoneticPr fontId="9" type="noConversion"/>
  </si>
  <si>
    <t>정세영</t>
    <phoneticPr fontId="9" type="noConversion"/>
  </si>
  <si>
    <t>인천 연수구 경원대로 467번길 38</t>
    <phoneticPr fontId="9" type="noConversion"/>
  </si>
  <si>
    <t>부평아트센터 전기실 디지털보호계전기 교체</t>
    <phoneticPr fontId="4" type="noConversion"/>
  </si>
  <si>
    <t>2019.04.29</t>
    <phoneticPr fontId="4" type="noConversion"/>
  </si>
  <si>
    <t>2019.04.29</t>
    <phoneticPr fontId="4" type="noConversion"/>
  </si>
  <si>
    <t>2019.05.17</t>
    <phoneticPr fontId="4" type="noConversion"/>
  </si>
  <si>
    <t>연우엔지니어링</t>
    <phoneticPr fontId="4" type="noConversion"/>
  </si>
  <si>
    <t>장희숙</t>
    <phoneticPr fontId="4" type="noConversion"/>
  </si>
  <si>
    <t>서울 영등포구 디지털보호계전기 교체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</si>
</sst>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41" fontId="11" fillId="2" borderId="1" xfId="2" applyFont="1" applyFill="1" applyBorder="1" applyAlignment="1">
      <alignment vertical="center" shrinkToFit="1"/>
    </xf>
    <xf numFmtId="9" fontId="12" fillId="0" borderId="1" xfId="1" applyFont="1" applyFill="1" applyBorder="1" applyAlignment="1">
      <alignment horizontal="center" vertical="center" shrinkToFit="1"/>
    </xf>
    <xf numFmtId="9" fontId="11" fillId="2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1" fontId="5" fillId="2" borderId="1" xfId="2" applyFont="1" applyFill="1" applyBorder="1" applyAlignment="1">
      <alignment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C19" sqref="C19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9.625" style="2" bestFit="1" customWidth="1"/>
    <col min="7" max="7" width="12.625" style="2" customWidth="1"/>
    <col min="8" max="8" width="12" style="2" customWidth="1"/>
    <col min="9" max="9" width="9" style="1"/>
    <col min="10" max="10" width="13.5" style="1" customWidth="1"/>
    <col min="11" max="11" width="9" style="1"/>
    <col min="12" max="12" width="36.125" style="2" customWidth="1"/>
    <col min="13" max="13" width="18.875" style="1" customWidth="1"/>
    <col min="14" max="16384" width="9" style="2"/>
  </cols>
  <sheetData>
    <row r="1" spans="1:14" ht="29.25" customHeight="1" x14ac:dyDescent="0.3">
      <c r="B1" s="14" t="s">
        <v>18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3" customFormat="1" ht="27" customHeight="1" x14ac:dyDescent="0.3">
      <c r="A2" s="5" t="s">
        <v>11</v>
      </c>
      <c r="B2" s="5" t="s">
        <v>0</v>
      </c>
      <c r="C2" s="5" t="s">
        <v>1</v>
      </c>
      <c r="D2" s="15" t="s">
        <v>2</v>
      </c>
      <c r="E2" s="15"/>
      <c r="F2" s="6" t="s">
        <v>15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</row>
    <row r="3" spans="1:14" ht="24.75" customHeight="1" x14ac:dyDescent="0.3">
      <c r="A3" s="9">
        <v>1</v>
      </c>
      <c r="B3" s="10" t="s">
        <v>25</v>
      </c>
      <c r="C3" s="10" t="s">
        <v>26</v>
      </c>
      <c r="D3" s="10" t="s">
        <v>26</v>
      </c>
      <c r="E3" s="10" t="s">
        <v>27</v>
      </c>
      <c r="F3" s="11">
        <v>14300000</v>
      </c>
      <c r="G3" s="11">
        <v>14200000</v>
      </c>
      <c r="H3" s="11">
        <v>14200000</v>
      </c>
      <c r="I3" s="13">
        <f t="shared" ref="I3:I9" si="0">H3/G3</f>
        <v>1</v>
      </c>
      <c r="J3" s="9" t="s">
        <v>28</v>
      </c>
      <c r="K3" s="9" t="s">
        <v>29</v>
      </c>
      <c r="L3" s="10" t="s">
        <v>30</v>
      </c>
      <c r="M3" s="9" t="s">
        <v>20</v>
      </c>
      <c r="N3" s="8"/>
    </row>
    <row r="4" spans="1:14" ht="24.75" customHeight="1" x14ac:dyDescent="0.3">
      <c r="A4" s="9">
        <v>2</v>
      </c>
      <c r="B4" s="10" t="s">
        <v>53</v>
      </c>
      <c r="C4" s="10" t="s">
        <v>54</v>
      </c>
      <c r="D4" s="10" t="s">
        <v>55</v>
      </c>
      <c r="E4" s="10" t="s">
        <v>56</v>
      </c>
      <c r="F4" s="11">
        <v>16500000</v>
      </c>
      <c r="G4" s="11">
        <v>16500000</v>
      </c>
      <c r="H4" s="11">
        <v>16500000</v>
      </c>
      <c r="I4" s="13">
        <f t="shared" si="0"/>
        <v>1</v>
      </c>
      <c r="J4" s="9" t="s">
        <v>57</v>
      </c>
      <c r="K4" s="9" t="s">
        <v>58</v>
      </c>
      <c r="L4" s="10" t="s">
        <v>52</v>
      </c>
      <c r="M4" s="9" t="s">
        <v>12</v>
      </c>
      <c r="N4" s="8"/>
    </row>
    <row r="5" spans="1:14" ht="24.75" customHeight="1" x14ac:dyDescent="0.3">
      <c r="A5" s="9">
        <v>3</v>
      </c>
      <c r="B5" s="10" t="s">
        <v>87</v>
      </c>
      <c r="C5" s="10" t="s">
        <v>88</v>
      </c>
      <c r="D5" s="10" t="s">
        <v>88</v>
      </c>
      <c r="E5" s="10" t="s">
        <v>89</v>
      </c>
      <c r="F5" s="11">
        <v>13200000</v>
      </c>
      <c r="G5" s="11">
        <v>13200000</v>
      </c>
      <c r="H5" s="11">
        <v>13200000</v>
      </c>
      <c r="I5" s="13">
        <f t="shared" si="0"/>
        <v>1</v>
      </c>
      <c r="J5" s="9" t="s">
        <v>90</v>
      </c>
      <c r="K5" s="9" t="s">
        <v>91</v>
      </c>
      <c r="L5" s="10" t="s">
        <v>92</v>
      </c>
      <c r="M5" s="9" t="s">
        <v>12</v>
      </c>
      <c r="N5" s="8"/>
    </row>
    <row r="6" spans="1:14" ht="24.75" customHeight="1" x14ac:dyDescent="0.3">
      <c r="A6" s="9">
        <v>4</v>
      </c>
      <c r="B6" s="10" t="s">
        <v>75</v>
      </c>
      <c r="C6" s="10" t="s">
        <v>76</v>
      </c>
      <c r="D6" s="10" t="s">
        <v>76</v>
      </c>
      <c r="E6" s="10" t="s">
        <v>77</v>
      </c>
      <c r="F6" s="11">
        <v>4000000</v>
      </c>
      <c r="G6" s="11">
        <v>3800000</v>
      </c>
      <c r="H6" s="11">
        <v>3800000</v>
      </c>
      <c r="I6" s="13">
        <f t="shared" si="0"/>
        <v>1</v>
      </c>
      <c r="J6" s="9" t="s">
        <v>78</v>
      </c>
      <c r="K6" s="9" t="s">
        <v>79</v>
      </c>
      <c r="L6" s="10" t="s">
        <v>80</v>
      </c>
      <c r="M6" s="9" t="s">
        <v>12</v>
      </c>
      <c r="N6" s="8"/>
    </row>
    <row r="7" spans="1:14" ht="24.75" customHeight="1" x14ac:dyDescent="0.3">
      <c r="A7" s="9">
        <v>5</v>
      </c>
      <c r="B7" s="10" t="s">
        <v>81</v>
      </c>
      <c r="C7" s="10" t="s">
        <v>76</v>
      </c>
      <c r="D7" s="10" t="s">
        <v>76</v>
      </c>
      <c r="E7" s="10" t="s">
        <v>82</v>
      </c>
      <c r="F7" s="11">
        <v>8790000</v>
      </c>
      <c r="G7" s="11">
        <v>8600000</v>
      </c>
      <c r="H7" s="11">
        <v>8600000</v>
      </c>
      <c r="I7" s="13">
        <f t="shared" si="0"/>
        <v>1</v>
      </c>
      <c r="J7" s="9" t="s">
        <v>83</v>
      </c>
      <c r="K7" s="9" t="s">
        <v>84</v>
      </c>
      <c r="L7" s="10" t="s">
        <v>85</v>
      </c>
      <c r="M7" s="9" t="s">
        <v>86</v>
      </c>
      <c r="N7" s="8"/>
    </row>
    <row r="8" spans="1:14" ht="24.75" customHeight="1" x14ac:dyDescent="0.3">
      <c r="A8" s="9">
        <v>6</v>
      </c>
      <c r="B8" s="10" t="s">
        <v>127</v>
      </c>
      <c r="C8" s="10" t="s">
        <v>128</v>
      </c>
      <c r="D8" s="10" t="s">
        <v>128</v>
      </c>
      <c r="E8" s="10" t="s">
        <v>129</v>
      </c>
      <c r="F8" s="11">
        <v>13750000</v>
      </c>
      <c r="G8" s="11">
        <v>13750000</v>
      </c>
      <c r="H8" s="11">
        <v>13750000</v>
      </c>
      <c r="I8" s="13">
        <f t="shared" si="0"/>
        <v>1</v>
      </c>
      <c r="J8" s="9" t="s">
        <v>130</v>
      </c>
      <c r="K8" s="9" t="s">
        <v>131</v>
      </c>
      <c r="L8" s="10" t="s">
        <v>132</v>
      </c>
      <c r="M8" s="9" t="s">
        <v>12</v>
      </c>
      <c r="N8" s="8"/>
    </row>
    <row r="9" spans="1:14" ht="24.75" customHeight="1" x14ac:dyDescent="0.3">
      <c r="A9" s="9">
        <v>7</v>
      </c>
      <c r="B9" s="10" t="s">
        <v>174</v>
      </c>
      <c r="C9" s="10" t="s">
        <v>175</v>
      </c>
      <c r="D9" s="10" t="s">
        <v>175</v>
      </c>
      <c r="E9" s="10" t="s">
        <v>176</v>
      </c>
      <c r="F9" s="11">
        <v>11229000</v>
      </c>
      <c r="G9" s="11">
        <v>11100000</v>
      </c>
      <c r="H9" s="11">
        <v>11100000</v>
      </c>
      <c r="I9" s="13">
        <f t="shared" si="0"/>
        <v>1</v>
      </c>
      <c r="J9" s="9" t="s">
        <v>22</v>
      </c>
      <c r="K9" s="9" t="s">
        <v>23</v>
      </c>
      <c r="L9" s="10" t="s">
        <v>21</v>
      </c>
      <c r="M9" s="9" t="s">
        <v>12</v>
      </c>
      <c r="N9" s="8"/>
    </row>
    <row r="10" spans="1:14" ht="24.75" customHeight="1" x14ac:dyDescent="0.3">
      <c r="A10" s="9">
        <v>8</v>
      </c>
      <c r="B10" s="10" t="s">
        <v>147</v>
      </c>
      <c r="C10" s="10" t="s">
        <v>148</v>
      </c>
      <c r="D10" s="10" t="s">
        <v>149</v>
      </c>
      <c r="E10" s="10" t="s">
        <v>150</v>
      </c>
      <c r="F10" s="11">
        <v>2640000</v>
      </c>
      <c r="G10" s="11">
        <v>2640000</v>
      </c>
      <c r="H10" s="11">
        <f>G10</f>
        <v>2640000</v>
      </c>
      <c r="I10" s="13">
        <f t="shared" ref="I10" si="1">H10/G10</f>
        <v>1</v>
      </c>
      <c r="J10" s="9" t="s">
        <v>151</v>
      </c>
      <c r="K10" s="9" t="s">
        <v>152</v>
      </c>
      <c r="L10" s="10" t="s">
        <v>153</v>
      </c>
      <c r="M10" s="9" t="s">
        <v>154</v>
      </c>
      <c r="N10" s="8"/>
    </row>
  </sheetData>
  <autoFilter ref="A2:N2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pane xSplit="1" topLeftCell="C1" activePane="topRight" state="frozen"/>
      <selection pane="topRight" activeCell="J17" sqref="J17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7" width="12.625" style="2" customWidth="1"/>
    <col min="8" max="8" width="12" style="2" customWidth="1"/>
    <col min="9" max="9" width="9" style="1"/>
    <col min="10" max="10" width="13.5" style="1" customWidth="1"/>
    <col min="11" max="11" width="12.75" style="1" bestFit="1" customWidth="1"/>
    <col min="12" max="12" width="31.375" style="2" customWidth="1"/>
    <col min="13" max="13" width="18.875" style="1" customWidth="1"/>
    <col min="14" max="16384" width="9" style="2"/>
  </cols>
  <sheetData>
    <row r="1" spans="1:14" ht="29.25" customHeight="1" x14ac:dyDescent="0.3">
      <c r="B1" s="14" t="s">
        <v>19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3" customFormat="1" ht="24.95" customHeight="1" x14ac:dyDescent="0.3">
      <c r="A2" s="4" t="s">
        <v>11</v>
      </c>
      <c r="B2" s="4" t="s">
        <v>0</v>
      </c>
      <c r="C2" s="4" t="s">
        <v>1</v>
      </c>
      <c r="D2" s="15" t="s">
        <v>2</v>
      </c>
      <c r="E2" s="15"/>
      <c r="F2" s="6" t="s">
        <v>13</v>
      </c>
      <c r="G2" s="6" t="s">
        <v>14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</row>
    <row r="3" spans="1:14" ht="20.100000000000001" customHeight="1" x14ac:dyDescent="0.3">
      <c r="A3" s="9">
        <v>1</v>
      </c>
      <c r="B3" s="10" t="s">
        <v>31</v>
      </c>
      <c r="C3" s="10" t="s">
        <v>32</v>
      </c>
      <c r="D3" s="10" t="s">
        <v>32</v>
      </c>
      <c r="E3" s="10" t="s">
        <v>33</v>
      </c>
      <c r="F3" s="11">
        <v>8680000</v>
      </c>
      <c r="G3" s="11">
        <v>8600000</v>
      </c>
      <c r="H3" s="11">
        <v>8600000</v>
      </c>
      <c r="I3" s="12">
        <f t="shared" ref="I3:I9" si="0">H3/G3</f>
        <v>1</v>
      </c>
      <c r="J3" s="9" t="s">
        <v>34</v>
      </c>
      <c r="K3" s="9" t="s">
        <v>35</v>
      </c>
      <c r="L3" s="10" t="s">
        <v>36</v>
      </c>
      <c r="M3" s="9" t="s">
        <v>20</v>
      </c>
      <c r="N3" s="10"/>
    </row>
    <row r="4" spans="1:14" ht="20.100000000000001" customHeight="1" x14ac:dyDescent="0.3">
      <c r="A4" s="9">
        <v>2</v>
      </c>
      <c r="B4" s="10" t="s">
        <v>44</v>
      </c>
      <c r="C4" s="10" t="s">
        <v>45</v>
      </c>
      <c r="D4" s="10" t="s">
        <v>46</v>
      </c>
      <c r="E4" s="10" t="s">
        <v>47</v>
      </c>
      <c r="F4" s="11">
        <v>21613000</v>
      </c>
      <c r="G4" s="11">
        <v>21300000</v>
      </c>
      <c r="H4" s="11">
        <v>21300000</v>
      </c>
      <c r="I4" s="12">
        <f t="shared" si="0"/>
        <v>1</v>
      </c>
      <c r="J4" s="9" t="s">
        <v>48</v>
      </c>
      <c r="K4" s="9" t="s">
        <v>49</v>
      </c>
      <c r="L4" s="10" t="s">
        <v>50</v>
      </c>
      <c r="M4" s="9" t="s">
        <v>12</v>
      </c>
      <c r="N4" s="10" t="s">
        <v>51</v>
      </c>
    </row>
    <row r="5" spans="1:14" ht="20.100000000000001" customHeight="1" x14ac:dyDescent="0.3">
      <c r="A5" s="9">
        <v>3</v>
      </c>
      <c r="B5" s="10" t="s">
        <v>108</v>
      </c>
      <c r="C5" s="10" t="s">
        <v>109</v>
      </c>
      <c r="D5" s="10" t="s">
        <v>109</v>
      </c>
      <c r="E5" s="10" t="s">
        <v>110</v>
      </c>
      <c r="F5" s="11">
        <v>1900000</v>
      </c>
      <c r="G5" s="11">
        <v>1900000</v>
      </c>
      <c r="H5" s="11">
        <v>1900000</v>
      </c>
      <c r="I5" s="12">
        <f t="shared" si="0"/>
        <v>1</v>
      </c>
      <c r="J5" s="9" t="s">
        <v>111</v>
      </c>
      <c r="K5" s="9" t="s">
        <v>112</v>
      </c>
      <c r="L5" s="10" t="s">
        <v>113</v>
      </c>
      <c r="M5" s="9" t="s">
        <v>12</v>
      </c>
      <c r="N5" s="10"/>
    </row>
    <row r="6" spans="1:14" ht="20.100000000000001" customHeight="1" x14ac:dyDescent="0.3">
      <c r="A6" s="9">
        <v>4</v>
      </c>
      <c r="B6" s="10" t="s">
        <v>119</v>
      </c>
      <c r="C6" s="10" t="s">
        <v>120</v>
      </c>
      <c r="D6" s="10" t="s">
        <v>121</v>
      </c>
      <c r="E6" s="10" t="s">
        <v>122</v>
      </c>
      <c r="F6" s="11">
        <v>19030000</v>
      </c>
      <c r="G6" s="11">
        <v>19030000</v>
      </c>
      <c r="H6" s="11">
        <v>19030000</v>
      </c>
      <c r="I6" s="12">
        <f t="shared" si="0"/>
        <v>1</v>
      </c>
      <c r="J6" s="9" t="s">
        <v>123</v>
      </c>
      <c r="K6" s="9" t="s">
        <v>124</v>
      </c>
      <c r="L6" s="10" t="s">
        <v>125</v>
      </c>
      <c r="M6" s="9" t="s">
        <v>126</v>
      </c>
      <c r="N6" s="10"/>
    </row>
    <row r="7" spans="1:14" ht="20.100000000000001" customHeight="1" x14ac:dyDescent="0.3">
      <c r="A7" s="9">
        <v>5</v>
      </c>
      <c r="B7" s="10" t="s">
        <v>93</v>
      </c>
      <c r="C7" s="10" t="s">
        <v>94</v>
      </c>
      <c r="D7" s="10" t="s">
        <v>95</v>
      </c>
      <c r="E7" s="10" t="s">
        <v>96</v>
      </c>
      <c r="F7" s="11">
        <v>5945500</v>
      </c>
      <c r="G7" s="11">
        <v>5700000</v>
      </c>
      <c r="H7" s="11">
        <v>5700000</v>
      </c>
      <c r="I7" s="12">
        <f t="shared" si="0"/>
        <v>1</v>
      </c>
      <c r="J7" s="9" t="s">
        <v>97</v>
      </c>
      <c r="K7" s="9" t="s">
        <v>98</v>
      </c>
      <c r="L7" s="10" t="s">
        <v>99</v>
      </c>
      <c r="M7" s="9" t="s">
        <v>12</v>
      </c>
      <c r="N7" s="10"/>
    </row>
    <row r="8" spans="1:14" ht="20.100000000000001" customHeight="1" x14ac:dyDescent="0.3">
      <c r="A8" s="9">
        <v>6</v>
      </c>
      <c r="B8" s="10" t="s">
        <v>59</v>
      </c>
      <c r="C8" s="10" t="s">
        <v>60</v>
      </c>
      <c r="D8" s="10" t="s">
        <v>61</v>
      </c>
      <c r="E8" s="10" t="s">
        <v>62</v>
      </c>
      <c r="F8" s="11">
        <v>4990700</v>
      </c>
      <c r="G8" s="11">
        <v>4900000</v>
      </c>
      <c r="H8" s="11">
        <v>4900000</v>
      </c>
      <c r="I8" s="12">
        <f t="shared" si="0"/>
        <v>1</v>
      </c>
      <c r="J8" s="9" t="s">
        <v>63</v>
      </c>
      <c r="K8" s="9" t="s">
        <v>64</v>
      </c>
      <c r="L8" s="10" t="s">
        <v>65</v>
      </c>
      <c r="M8" s="9" t="s">
        <v>12</v>
      </c>
      <c r="N8" s="10"/>
    </row>
    <row r="9" spans="1:14" ht="20.100000000000001" customHeight="1" x14ac:dyDescent="0.3">
      <c r="A9" s="9">
        <v>7</v>
      </c>
      <c r="B9" s="10" t="s">
        <v>100</v>
      </c>
      <c r="C9" s="10" t="s">
        <v>101</v>
      </c>
      <c r="D9" s="10" t="s">
        <v>102</v>
      </c>
      <c r="E9" s="10" t="s">
        <v>103</v>
      </c>
      <c r="F9" s="11">
        <v>8800000</v>
      </c>
      <c r="G9" s="11">
        <v>8800000</v>
      </c>
      <c r="H9" s="11">
        <v>8800000</v>
      </c>
      <c r="I9" s="12">
        <f t="shared" si="0"/>
        <v>1</v>
      </c>
      <c r="J9" s="9" t="s">
        <v>104</v>
      </c>
      <c r="K9" s="9" t="s">
        <v>105</v>
      </c>
      <c r="L9" s="10" t="s">
        <v>106</v>
      </c>
      <c r="M9" s="9" t="s">
        <v>107</v>
      </c>
      <c r="N9" s="10"/>
    </row>
    <row r="10" spans="1:14" ht="20.100000000000001" customHeight="1" x14ac:dyDescent="0.3">
      <c r="A10" s="9">
        <v>8</v>
      </c>
      <c r="B10" s="10" t="s">
        <v>167</v>
      </c>
      <c r="C10" s="10" t="s">
        <v>168</v>
      </c>
      <c r="D10" s="10" t="s">
        <v>168</v>
      </c>
      <c r="E10" s="10" t="s">
        <v>169</v>
      </c>
      <c r="F10" s="11">
        <v>4000000</v>
      </c>
      <c r="G10" s="11">
        <v>3920000</v>
      </c>
      <c r="H10" s="11">
        <f>G10</f>
        <v>3920000</v>
      </c>
      <c r="I10" s="12">
        <f t="shared" ref="I10" si="1">H10/G10</f>
        <v>1</v>
      </c>
      <c r="J10" s="9" t="s">
        <v>170</v>
      </c>
      <c r="K10" s="9" t="s">
        <v>171</v>
      </c>
      <c r="L10" s="10" t="s">
        <v>172</v>
      </c>
      <c r="M10" s="9" t="s">
        <v>173</v>
      </c>
      <c r="N10" s="10"/>
    </row>
    <row r="11" spans="1:14" ht="20.100000000000001" customHeight="1" x14ac:dyDescent="0.3">
      <c r="A11" s="9">
        <v>9</v>
      </c>
      <c r="B11" s="10" t="s">
        <v>184</v>
      </c>
      <c r="C11" s="10" t="s">
        <v>183</v>
      </c>
      <c r="D11" s="10" t="s">
        <v>183</v>
      </c>
      <c r="E11" s="10" t="s">
        <v>185</v>
      </c>
      <c r="F11" s="11">
        <v>896500</v>
      </c>
      <c r="G11" s="11">
        <v>896500</v>
      </c>
      <c r="H11" s="11">
        <v>896500</v>
      </c>
      <c r="I11" s="12">
        <f t="shared" ref="I11" si="2">H11/G11</f>
        <v>1</v>
      </c>
      <c r="J11" s="9" t="s">
        <v>186</v>
      </c>
      <c r="K11" s="9" t="s">
        <v>187</v>
      </c>
      <c r="L11" s="10" t="s">
        <v>188</v>
      </c>
      <c r="M11" s="9" t="s">
        <v>189</v>
      </c>
      <c r="N11" s="10"/>
    </row>
    <row r="12" spans="1:14" ht="20.100000000000001" customHeight="1" x14ac:dyDescent="0.3">
      <c r="A12" s="9">
        <v>10</v>
      </c>
      <c r="B12" s="10" t="s">
        <v>133</v>
      </c>
      <c r="C12" s="10" t="s">
        <v>134</v>
      </c>
      <c r="D12" s="10" t="s">
        <v>134</v>
      </c>
      <c r="E12" s="10" t="s">
        <v>135</v>
      </c>
      <c r="F12" s="11">
        <v>4200000</v>
      </c>
      <c r="G12" s="11">
        <v>4000000</v>
      </c>
      <c r="H12" s="11">
        <v>4000000</v>
      </c>
      <c r="I12" s="12">
        <f>H12/G12</f>
        <v>1</v>
      </c>
      <c r="J12" s="9" t="s">
        <v>136</v>
      </c>
      <c r="K12" s="9" t="s">
        <v>137</v>
      </c>
      <c r="L12" s="10" t="s">
        <v>138</v>
      </c>
      <c r="M12" s="9" t="s">
        <v>20</v>
      </c>
      <c r="N12" s="10"/>
    </row>
    <row r="13" spans="1:14" ht="20.100000000000001" customHeight="1" x14ac:dyDescent="0.3">
      <c r="A13" s="9">
        <v>11</v>
      </c>
      <c r="B13" s="10" t="s">
        <v>139</v>
      </c>
      <c r="C13" s="10" t="s">
        <v>140</v>
      </c>
      <c r="D13" s="10" t="s">
        <v>141</v>
      </c>
      <c r="E13" s="10" t="s">
        <v>142</v>
      </c>
      <c r="F13" s="11">
        <v>3223000</v>
      </c>
      <c r="G13" s="11">
        <v>3223000</v>
      </c>
      <c r="H13" s="11">
        <f>G13</f>
        <v>3223000</v>
      </c>
      <c r="I13" s="12">
        <f t="shared" ref="I13:I14" si="3">H13/G13</f>
        <v>1</v>
      </c>
      <c r="J13" s="9" t="s">
        <v>143</v>
      </c>
      <c r="K13" s="9" t="s">
        <v>144</v>
      </c>
      <c r="L13" s="10" t="s">
        <v>145</v>
      </c>
      <c r="M13" s="9" t="s">
        <v>146</v>
      </c>
      <c r="N13" s="10"/>
    </row>
    <row r="14" spans="1:14" ht="20.100000000000001" customHeight="1" x14ac:dyDescent="0.3">
      <c r="A14" s="9">
        <v>12</v>
      </c>
      <c r="B14" s="10" t="s">
        <v>160</v>
      </c>
      <c r="C14" s="10" t="s">
        <v>161</v>
      </c>
      <c r="D14" s="10" t="s">
        <v>161</v>
      </c>
      <c r="E14" s="10" t="s">
        <v>162</v>
      </c>
      <c r="F14" s="11">
        <v>22000000</v>
      </c>
      <c r="G14" s="11">
        <v>21900000</v>
      </c>
      <c r="H14" s="11">
        <f>G14</f>
        <v>21900000</v>
      </c>
      <c r="I14" s="12">
        <f t="shared" si="3"/>
        <v>1</v>
      </c>
      <c r="J14" s="9" t="s">
        <v>163</v>
      </c>
      <c r="K14" s="9" t="s">
        <v>164</v>
      </c>
      <c r="L14" s="10" t="s">
        <v>165</v>
      </c>
      <c r="M14" s="9" t="s">
        <v>166</v>
      </c>
      <c r="N14" s="10"/>
    </row>
    <row r="15" spans="1:14" ht="20.100000000000001" customHeight="1" x14ac:dyDescent="0.3">
      <c r="A15" s="9">
        <v>13</v>
      </c>
      <c r="B15" s="10" t="s">
        <v>190</v>
      </c>
      <c r="C15" s="10" t="s">
        <v>191</v>
      </c>
      <c r="D15" s="10" t="s">
        <v>192</v>
      </c>
      <c r="E15" s="10" t="s">
        <v>193</v>
      </c>
      <c r="F15" s="11">
        <v>3000000</v>
      </c>
      <c r="G15" s="11">
        <v>3000000</v>
      </c>
      <c r="H15" s="11">
        <v>3000000</v>
      </c>
      <c r="I15" s="12">
        <f t="shared" ref="I15:I16" si="4">H15/G15</f>
        <v>1</v>
      </c>
      <c r="J15" s="9" t="s">
        <v>194</v>
      </c>
      <c r="K15" s="9" t="s">
        <v>195</v>
      </c>
      <c r="L15" s="10" t="s">
        <v>196</v>
      </c>
      <c r="M15" s="9" t="s">
        <v>12</v>
      </c>
      <c r="N15" s="10"/>
    </row>
    <row r="16" spans="1:14" ht="20.100000000000001" customHeight="1" x14ac:dyDescent="0.3">
      <c r="A16" s="16">
        <v>14</v>
      </c>
      <c r="B16" s="17" t="s">
        <v>203</v>
      </c>
      <c r="C16" s="17" t="s">
        <v>204</v>
      </c>
      <c r="D16" s="17" t="s">
        <v>205</v>
      </c>
      <c r="E16" s="17" t="s">
        <v>206</v>
      </c>
      <c r="F16" s="18">
        <v>14190000</v>
      </c>
      <c r="G16" s="18">
        <v>14190000</v>
      </c>
      <c r="H16" s="18">
        <v>14190000</v>
      </c>
      <c r="I16" s="12">
        <f t="shared" si="4"/>
        <v>1</v>
      </c>
      <c r="J16" s="16" t="s">
        <v>207</v>
      </c>
      <c r="K16" s="16" t="s">
        <v>208</v>
      </c>
      <c r="L16" s="17" t="s">
        <v>209</v>
      </c>
      <c r="M16" s="16" t="s">
        <v>12</v>
      </c>
      <c r="N16" s="17"/>
    </row>
  </sheetData>
  <autoFilter ref="A2:N2">
    <filterColumn colId="3" showButton="0"/>
  </autoFilter>
  <mergeCells count="2">
    <mergeCell ref="D2:E2"/>
    <mergeCell ref="B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L19" sqref="L19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1.75" style="2" customWidth="1"/>
    <col min="7" max="7" width="12.625" style="2" customWidth="1"/>
    <col min="8" max="8" width="12" style="2" customWidth="1"/>
    <col min="9" max="9" width="9" style="1"/>
    <col min="10" max="10" width="14.5" style="1" customWidth="1"/>
    <col min="11" max="11" width="9" style="1"/>
    <col min="12" max="12" width="36.125" style="2" customWidth="1"/>
    <col min="13" max="13" width="18.875" style="1" customWidth="1"/>
    <col min="14" max="14" width="17.625" style="2" customWidth="1"/>
    <col min="15" max="16384" width="9" style="2"/>
  </cols>
  <sheetData>
    <row r="1" spans="1:14" ht="29.25" customHeight="1" x14ac:dyDescent="0.3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3" customFormat="1" ht="24.95" customHeight="1" x14ac:dyDescent="0.3">
      <c r="A2" s="5" t="s">
        <v>11</v>
      </c>
      <c r="B2" s="5" t="s">
        <v>0</v>
      </c>
      <c r="C2" s="5" t="s">
        <v>1</v>
      </c>
      <c r="D2" s="15" t="s">
        <v>2</v>
      </c>
      <c r="E2" s="15"/>
      <c r="F2" s="7" t="s">
        <v>16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7</v>
      </c>
      <c r="L2" s="5" t="s">
        <v>8</v>
      </c>
      <c r="M2" s="5" t="s">
        <v>9</v>
      </c>
      <c r="N2" s="5" t="s">
        <v>10</v>
      </c>
    </row>
    <row r="3" spans="1:14" ht="20.100000000000001" customHeight="1" x14ac:dyDescent="0.3">
      <c r="A3" s="9">
        <v>1</v>
      </c>
      <c r="B3" s="10" t="s">
        <v>37</v>
      </c>
      <c r="C3" s="10" t="s">
        <v>38</v>
      </c>
      <c r="D3" s="10" t="s">
        <v>39</v>
      </c>
      <c r="E3" s="10" t="s">
        <v>40</v>
      </c>
      <c r="F3" s="11">
        <v>9990750</v>
      </c>
      <c r="G3" s="11">
        <v>9700000</v>
      </c>
      <c r="H3" s="11">
        <v>9700000</v>
      </c>
      <c r="I3" s="12">
        <f>H3/G3</f>
        <v>1</v>
      </c>
      <c r="J3" s="9" t="s">
        <v>41</v>
      </c>
      <c r="K3" s="9" t="s">
        <v>42</v>
      </c>
      <c r="L3" s="10" t="s">
        <v>43</v>
      </c>
      <c r="M3" s="9" t="s">
        <v>12</v>
      </c>
      <c r="N3" s="10"/>
    </row>
    <row r="4" spans="1:14" ht="20.100000000000001" customHeight="1" x14ac:dyDescent="0.3">
      <c r="A4" s="9">
        <v>2</v>
      </c>
      <c r="B4" s="10" t="s">
        <v>197</v>
      </c>
      <c r="C4" s="10" t="s">
        <v>198</v>
      </c>
      <c r="D4" s="10" t="s">
        <v>198</v>
      </c>
      <c r="E4" s="10" t="s">
        <v>199</v>
      </c>
      <c r="F4" s="11">
        <v>2970000</v>
      </c>
      <c r="G4" s="11">
        <v>2970000</v>
      </c>
      <c r="H4" s="11">
        <v>2970000</v>
      </c>
      <c r="I4" s="12">
        <f t="shared" ref="I4" si="0">H4/G4</f>
        <v>1</v>
      </c>
      <c r="J4" s="9" t="s">
        <v>200</v>
      </c>
      <c r="K4" s="9" t="s">
        <v>201</v>
      </c>
      <c r="L4" s="10" t="s">
        <v>202</v>
      </c>
      <c r="M4" s="9" t="s">
        <v>12</v>
      </c>
      <c r="N4" s="10"/>
    </row>
    <row r="5" spans="1:14" ht="20.100000000000001" customHeight="1" x14ac:dyDescent="0.3">
      <c r="A5" s="9">
        <v>3</v>
      </c>
      <c r="B5" s="10" t="s">
        <v>72</v>
      </c>
      <c r="C5" s="10" t="s">
        <v>66</v>
      </c>
      <c r="D5" s="10" t="s">
        <v>67</v>
      </c>
      <c r="E5" s="10" t="s">
        <v>68</v>
      </c>
      <c r="F5" s="11">
        <v>880000</v>
      </c>
      <c r="G5" s="11">
        <v>880000</v>
      </c>
      <c r="H5" s="11">
        <v>880000</v>
      </c>
      <c r="I5" s="12">
        <f>H5/G5</f>
        <v>1</v>
      </c>
      <c r="J5" s="9" t="s">
        <v>69</v>
      </c>
      <c r="K5" s="9" t="s">
        <v>70</v>
      </c>
      <c r="L5" s="10" t="s">
        <v>71</v>
      </c>
      <c r="M5" s="9" t="s">
        <v>12</v>
      </c>
      <c r="N5" s="10"/>
    </row>
    <row r="6" spans="1:14" ht="20.100000000000001" customHeight="1" x14ac:dyDescent="0.3">
      <c r="A6" s="9">
        <v>4</v>
      </c>
      <c r="B6" s="10" t="s">
        <v>73</v>
      </c>
      <c r="C6" s="10" t="s">
        <v>66</v>
      </c>
      <c r="D6" s="10" t="s">
        <v>116</v>
      </c>
      <c r="E6" s="10" t="s">
        <v>74</v>
      </c>
      <c r="F6" s="11">
        <v>2750000</v>
      </c>
      <c r="G6" s="11">
        <v>2750000</v>
      </c>
      <c r="H6" s="11">
        <v>2750000</v>
      </c>
      <c r="I6" s="12">
        <f>H6/G6</f>
        <v>1</v>
      </c>
      <c r="J6" s="9" t="s">
        <v>69</v>
      </c>
      <c r="K6" s="9" t="s">
        <v>70</v>
      </c>
      <c r="L6" s="10" t="s">
        <v>71</v>
      </c>
      <c r="M6" s="9" t="s">
        <v>12</v>
      </c>
      <c r="N6" s="10"/>
    </row>
    <row r="7" spans="1:14" ht="20.100000000000001" customHeight="1" x14ac:dyDescent="0.3">
      <c r="A7" s="9">
        <v>5</v>
      </c>
      <c r="B7" s="10" t="s">
        <v>114</v>
      </c>
      <c r="C7" s="10" t="s">
        <v>115</v>
      </c>
      <c r="D7" s="10" t="s">
        <v>115</v>
      </c>
      <c r="E7" s="10" t="s">
        <v>115</v>
      </c>
      <c r="F7" s="11">
        <v>160000</v>
      </c>
      <c r="G7" s="11">
        <v>160000</v>
      </c>
      <c r="H7" s="11">
        <v>160000</v>
      </c>
      <c r="I7" s="12">
        <f>H7/G7</f>
        <v>1</v>
      </c>
      <c r="J7" s="9" t="s">
        <v>117</v>
      </c>
      <c r="K7" s="9" t="s">
        <v>118</v>
      </c>
      <c r="L7" s="10" t="s">
        <v>24</v>
      </c>
      <c r="M7" s="9" t="s">
        <v>12</v>
      </c>
      <c r="N7" s="10"/>
    </row>
    <row r="8" spans="1:14" ht="20.100000000000001" customHeight="1" x14ac:dyDescent="0.3">
      <c r="A8" s="9">
        <v>6</v>
      </c>
      <c r="B8" s="10" t="s">
        <v>155</v>
      </c>
      <c r="C8" s="10" t="s">
        <v>156</v>
      </c>
      <c r="D8" s="10" t="s">
        <v>156</v>
      </c>
      <c r="E8" s="10" t="s">
        <v>157</v>
      </c>
      <c r="F8" s="11">
        <v>1750000</v>
      </c>
      <c r="G8" s="11">
        <v>1750000</v>
      </c>
      <c r="H8" s="11">
        <f>G8</f>
        <v>1750000</v>
      </c>
      <c r="I8" s="12">
        <f t="shared" ref="I8:I9" si="1">H8/G8</f>
        <v>1</v>
      </c>
      <c r="J8" s="9" t="s">
        <v>69</v>
      </c>
      <c r="K8" s="9" t="s">
        <v>158</v>
      </c>
      <c r="L8" s="10" t="s">
        <v>159</v>
      </c>
      <c r="M8" s="9" t="s">
        <v>20</v>
      </c>
      <c r="N8" s="10"/>
    </row>
    <row r="9" spans="1:14" ht="20.100000000000001" customHeight="1" x14ac:dyDescent="0.3">
      <c r="A9" s="9">
        <v>7</v>
      </c>
      <c r="B9" s="10" t="s">
        <v>177</v>
      </c>
      <c r="C9" s="10" t="s">
        <v>179</v>
      </c>
      <c r="D9" s="10" t="s">
        <v>178</v>
      </c>
      <c r="E9" s="10" t="s">
        <v>178</v>
      </c>
      <c r="F9" s="11">
        <v>110000</v>
      </c>
      <c r="G9" s="11">
        <f>F9</f>
        <v>110000</v>
      </c>
      <c r="H9" s="11">
        <f>G9</f>
        <v>110000</v>
      </c>
      <c r="I9" s="12">
        <f t="shared" si="1"/>
        <v>1</v>
      </c>
      <c r="J9" s="9" t="s">
        <v>180</v>
      </c>
      <c r="K9" s="9" t="s">
        <v>181</v>
      </c>
      <c r="L9" s="10" t="s">
        <v>182</v>
      </c>
      <c r="M9" s="9" t="s">
        <v>12</v>
      </c>
      <c r="N9" s="10"/>
    </row>
  </sheetData>
  <autoFilter ref="A2:N2">
    <filterColumn colId="3" showButton="0"/>
  </autoFilter>
  <sortState ref="A3:M8">
    <sortCondition ref="C3:C8"/>
  </sortState>
  <mergeCells count="2">
    <mergeCell ref="D2:E2"/>
    <mergeCell ref="A1:N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물품</vt:lpstr>
      <vt:lpstr>용역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Windows 사용자</cp:lastModifiedBy>
  <cp:lastPrinted>2018-04-23T07:40:27Z</cp:lastPrinted>
  <dcterms:created xsi:type="dcterms:W3CDTF">2014-03-10T00:21:29Z</dcterms:created>
  <dcterms:modified xsi:type="dcterms:W3CDTF">2019-05-09T00:22:53Z</dcterms:modified>
</cp:coreProperties>
</file>