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계약서 양식 및 예시\2016년 계약\2016계약\계약보고\"/>
    </mc:Choice>
  </mc:AlternateContent>
  <bookViews>
    <workbookView xWindow="240" yWindow="45" windowWidth="19320" windowHeight="12105" activeTab="2"/>
  </bookViews>
  <sheets>
    <sheet name="공사" sheetId="4" r:id="rId1"/>
    <sheet name="물품" sheetId="1" r:id="rId2"/>
    <sheet name="용역" sheetId="5" r:id="rId3"/>
  </sheets>
  <definedNames>
    <definedName name="_xlnm._FilterDatabase" localSheetId="0" hidden="1">공사!$A$2:$O$2</definedName>
    <definedName name="_xlnm._FilterDatabase" localSheetId="1" hidden="1">물품!$A$2:$O$5</definedName>
    <definedName name="_xlnm._FilterDatabase" localSheetId="2" hidden="1">용역!$A$2:$O$6</definedName>
    <definedName name="_xlnm.Print_Area" localSheetId="1">물품!#REF!</definedName>
  </definedNames>
  <calcPr calcId="152511"/>
</workbook>
</file>

<file path=xl/calcChain.xml><?xml version="1.0" encoding="utf-8"?>
<calcChain xmlns="http://schemas.openxmlformats.org/spreadsheetml/2006/main">
  <c r="J6" i="5" l="1"/>
  <c r="J5" i="1" l="1"/>
  <c r="J5" i="5" l="1"/>
  <c r="J3" i="5" l="1"/>
  <c r="J4" i="5"/>
  <c r="J4" i="1" l="1"/>
  <c r="J3" i="1" l="1"/>
</calcChain>
</file>

<file path=xl/sharedStrings.xml><?xml version="1.0" encoding="utf-8"?>
<sst xmlns="http://schemas.openxmlformats.org/spreadsheetml/2006/main" count="117" uniqueCount="79">
  <si>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</si>
  <si>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</si>
  <si>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</si>
  <si>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</si>
  <si>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</si>
  <si>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</si>
  <si>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</si>
  <si>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</si>
  <si>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</si>
  <si>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</si>
  <si>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</si>
  <si>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</si>
  <si>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</si>
  <si>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</si>
  <si>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</si>
  <si>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10" type="noConversion"/>
  </si>
  <si>
    <t>발주가격</t>
    <phoneticPr fontId="10" type="noConversion"/>
  </si>
  <si>
    <t>준공일자</t>
    <phoneticPr fontId="4" type="noConversion"/>
  </si>
  <si>
    <t>준공일자</t>
    <phoneticPr fontId="10" type="noConversion"/>
  </si>
  <si>
    <t>2016년 부평구문화재단 용역 수의계약 내역서</t>
    <phoneticPr fontId="4" type="noConversion"/>
  </si>
  <si>
    <t>지계법 시행령 제25조</t>
    <phoneticPr fontId="4" type="noConversion"/>
  </si>
  <si>
    <t>인천 부평구 부평동 911-5</t>
    <phoneticPr fontId="4" type="noConversion"/>
  </si>
  <si>
    <t>2016년 부평구문화재단 공사 수의계약 내역서</t>
    <phoneticPr fontId="4" type="noConversion"/>
  </si>
  <si>
    <t>2016년 부평구문화재단 물품 수의계약 공개 내역서</t>
    <phoneticPr fontId="4" type="noConversion"/>
  </si>
  <si>
    <t>킴스튜닝아트</t>
    <phoneticPr fontId="10" type="noConversion"/>
  </si>
  <si>
    <t>김정웅</t>
    <phoneticPr fontId="10" type="noConversion"/>
  </si>
  <si>
    <t>서울 강동구 상일동 131</t>
    <phoneticPr fontId="10" type="noConversion"/>
  </si>
  <si>
    <t>윤건호</t>
    <phoneticPr fontId="4" type="noConversion"/>
  </si>
  <si>
    <t>인천 계양구 까치말로6번길 40</t>
    <phoneticPr fontId="4" type="noConversion"/>
  </si>
  <si>
    <t>여성기업
중소기업</t>
    <phoneticPr fontId="4" type="noConversion"/>
  </si>
  <si>
    <t>2016 청년문화예술기획양성과정 &lt;청년예담&gt; 진행관련 무대도구 제작</t>
    <phoneticPr fontId="4" type="noConversion"/>
  </si>
  <si>
    <t>2016.09.05</t>
    <phoneticPr fontId="4" type="noConversion"/>
  </si>
  <si>
    <t>2016.09.07</t>
    <phoneticPr fontId="4" type="noConversion"/>
  </si>
  <si>
    <t>2016.09.07</t>
    <phoneticPr fontId="4" type="noConversion"/>
  </si>
  <si>
    <t>서울무대미술</t>
    <phoneticPr fontId="4" type="noConversion"/>
  </si>
  <si>
    <t>송용일</t>
    <phoneticPr fontId="4" type="noConversion"/>
  </si>
  <si>
    <t>경기 고양 일산 시리현 688</t>
    <phoneticPr fontId="4" type="noConversion"/>
  </si>
  <si>
    <t>&lt;우리동네 문화마실&gt;9회차 진행 장비 임대</t>
    <phoneticPr fontId="4" type="noConversion"/>
  </si>
  <si>
    <t>2016.09.09</t>
    <phoneticPr fontId="4" type="noConversion"/>
  </si>
  <si>
    <t>2016.09.09</t>
    <phoneticPr fontId="4" type="noConversion"/>
  </si>
  <si>
    <t>2016.09.10</t>
    <phoneticPr fontId="4" type="noConversion"/>
  </si>
  <si>
    <t>SH오디오</t>
    <phoneticPr fontId="4" type="noConversion"/>
  </si>
  <si>
    <t>기획 장르전시 &lt;사진의 회화성&gt; 출품 작품 포장 및 운송</t>
    <phoneticPr fontId="10" type="noConversion"/>
  </si>
  <si>
    <t>2016.09.12</t>
    <phoneticPr fontId="10" type="noConversion"/>
  </si>
  <si>
    <t>2016.09.12</t>
    <phoneticPr fontId="10" type="noConversion"/>
  </si>
  <si>
    <t>2016.09.20</t>
    <phoneticPr fontId="10" type="noConversion"/>
  </si>
  <si>
    <t>ART N</t>
    <phoneticPr fontId="10" type="noConversion"/>
  </si>
  <si>
    <t>문현준</t>
    <phoneticPr fontId="10" type="noConversion"/>
  </si>
  <si>
    <t>서울 송파구 13길 7-15</t>
    <phoneticPr fontId="10" type="noConversion"/>
  </si>
  <si>
    <t>기획공연 백건우 피아노 리사이틀 &lt;선물&gt;공연 관련 피아노 조율</t>
    <phoneticPr fontId="10" type="noConversion"/>
  </si>
  <si>
    <t>2016.09.24</t>
    <phoneticPr fontId="10" type="noConversion"/>
  </si>
  <si>
    <t>2016.09.24</t>
    <phoneticPr fontId="10" type="noConversion"/>
  </si>
  <si>
    <t>2016.09.24</t>
    <phoneticPr fontId="10" type="noConversion"/>
  </si>
  <si>
    <t>2016.09.22</t>
    <phoneticPr fontId="10" type="noConversion"/>
  </si>
  <si>
    <t>킴스튜닝아트</t>
    <phoneticPr fontId="10" type="noConversion"/>
  </si>
  <si>
    <t>김정웅</t>
    <phoneticPr fontId="10" type="noConversion"/>
  </si>
  <si>
    <t>공연장 에어컨 누수통보 감지기 설치</t>
    <phoneticPr fontId="10" type="noConversion"/>
  </si>
  <si>
    <t>2016.09.21</t>
    <phoneticPr fontId="10" type="noConversion"/>
  </si>
  <si>
    <t>2016.09.22</t>
    <phoneticPr fontId="10" type="noConversion"/>
  </si>
  <si>
    <t>㈜에스원</t>
    <phoneticPr fontId="10" type="noConversion"/>
  </si>
  <si>
    <t>육현표</t>
    <phoneticPr fontId="10" type="noConversion"/>
  </si>
  <si>
    <t>서울 중구 세종대로7길 25</t>
    <phoneticPr fontId="10" type="noConversion"/>
  </si>
  <si>
    <t>기획공연 브런치콘서트 &lt;클래식에 빠지다, 바흐&gt; 관련 피아노 조율</t>
    <phoneticPr fontId="10" type="noConversion"/>
  </si>
  <si>
    <t>2016.09.28</t>
    <phoneticPr fontId="10" type="noConversion"/>
  </si>
  <si>
    <t>2016.09.28</t>
    <phoneticPr fontId="10" type="noConversion"/>
  </si>
  <si>
    <t>2016.09.28</t>
    <phoneticPr fontId="10" type="noConversion"/>
  </si>
  <si>
    <t>2016 우수클래식 공연 &lt;조윤성,성민제 듀오콘서트&gt;홍보물 제작</t>
    <phoneticPr fontId="4" type="noConversion"/>
  </si>
  <si>
    <t>2016.09.30</t>
    <phoneticPr fontId="4" type="noConversion"/>
  </si>
  <si>
    <t>2016.09.30</t>
    <phoneticPr fontId="4" type="noConversion"/>
  </si>
  <si>
    <t>2016.10.07</t>
    <phoneticPr fontId="4" type="noConversion"/>
  </si>
  <si>
    <t>2016.10.07</t>
    <phoneticPr fontId="4" type="noConversion"/>
  </si>
  <si>
    <t>㈜에스이씨글로벌</t>
    <phoneticPr fontId="4" type="noConversion"/>
  </si>
  <si>
    <t>이명희</t>
    <phoneticPr fontId="4" type="noConversion"/>
  </si>
  <si>
    <t>2016 부평 음악·융합도시 파일럿프로그램 프로그램 운영 용역</t>
    <phoneticPr fontId="10" type="noConversion"/>
  </si>
  <si>
    <t>2016.09.30</t>
    <phoneticPr fontId="10" type="noConversion"/>
  </si>
  <si>
    <t>2016.10.08</t>
    <phoneticPr fontId="10" type="noConversion"/>
  </si>
  <si>
    <t>버텀라인플레이</t>
    <phoneticPr fontId="10" type="noConversion"/>
  </si>
  <si>
    <t>허정선</t>
    <phoneticPr fontId="10" type="noConversion"/>
  </si>
  <si>
    <t>인천 중구 신포로 23번길 23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</si>
</sst>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9" fontId="11" fillId="0" borderId="1" xfId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left" vertical="center" shrinkToFit="1"/>
    </xf>
    <xf numFmtId="41" fontId="13" fillId="2" borderId="1" xfId="2" applyFont="1" applyFill="1" applyBorder="1" applyAlignment="1">
      <alignment horizontal="center" vertical="center" shrinkToFit="1"/>
    </xf>
    <xf numFmtId="9" fontId="12" fillId="2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I12" sqref="I12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 x14ac:dyDescent="0.3">
      <c r="B1" s="26" t="s">
        <v>22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3" customFormat="1" ht="27" customHeight="1" x14ac:dyDescent="0.3">
      <c r="A2" s="6" t="s">
        <v>11</v>
      </c>
      <c r="B2" s="6" t="s">
        <v>0</v>
      </c>
      <c r="C2" s="6" t="s">
        <v>1</v>
      </c>
      <c r="D2" s="27" t="s">
        <v>2</v>
      </c>
      <c r="E2" s="27"/>
      <c r="F2" s="13" t="s">
        <v>18</v>
      </c>
      <c r="G2" s="11" t="s">
        <v>15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</row>
    <row r="3" spans="1:15" ht="33" customHeight="1" x14ac:dyDescent="0.3">
      <c r="A3" s="17">
        <v>1</v>
      </c>
      <c r="B3" s="16" t="s">
        <v>56</v>
      </c>
      <c r="C3" s="16" t="s">
        <v>57</v>
      </c>
      <c r="D3" s="16" t="s">
        <v>57</v>
      </c>
      <c r="E3" s="16" t="s">
        <v>58</v>
      </c>
      <c r="F3" s="16" t="s">
        <v>53</v>
      </c>
      <c r="G3" s="18">
        <v>944000</v>
      </c>
      <c r="H3" s="18">
        <v>944000</v>
      </c>
      <c r="I3" s="18">
        <v>944000</v>
      </c>
      <c r="J3" s="25">
        <v>1</v>
      </c>
      <c r="K3" s="17" t="s">
        <v>59</v>
      </c>
      <c r="L3" s="17" t="s">
        <v>60</v>
      </c>
      <c r="M3" s="16" t="s">
        <v>61</v>
      </c>
      <c r="N3" s="17" t="s">
        <v>12</v>
      </c>
      <c r="O3" s="16"/>
    </row>
  </sheetData>
  <autoFilter ref="A2:O2">
    <filterColumn colId="3" showButton="0"/>
  </autoFilter>
  <mergeCells count="2">
    <mergeCell ref="B1:O1"/>
    <mergeCell ref="D2:E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workbookViewId="0">
      <pane xSplit="1" topLeftCell="B1" activePane="topRight" state="frozen"/>
      <selection pane="topRight" activeCell="H20" sqref="H20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8" width="12.625" style="2" customWidth="1"/>
    <col min="9" max="9" width="12" style="2" customWidth="1"/>
    <col min="10" max="10" width="9" style="1"/>
    <col min="11" max="11" width="13.5" style="1" customWidth="1"/>
    <col min="12" max="12" width="12.75" style="1" bestFit="1" customWidth="1"/>
    <col min="13" max="13" width="31.375" style="2" customWidth="1"/>
    <col min="14" max="14" width="18.875" style="1" customWidth="1"/>
    <col min="15" max="16384" width="9" style="2"/>
  </cols>
  <sheetData>
    <row r="1" spans="1:15" ht="29.25" customHeight="1" x14ac:dyDescent="0.3">
      <c r="B1" s="26" t="s">
        <v>23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3" customFormat="1" ht="24.95" customHeight="1" x14ac:dyDescent="0.3">
      <c r="A2" s="4" t="s">
        <v>11</v>
      </c>
      <c r="B2" s="4" t="s">
        <v>0</v>
      </c>
      <c r="C2" s="4" t="s">
        <v>1</v>
      </c>
      <c r="D2" s="27" t="s">
        <v>2</v>
      </c>
      <c r="E2" s="27"/>
      <c r="F2" s="13" t="s">
        <v>17</v>
      </c>
      <c r="G2" s="11" t="s">
        <v>13</v>
      </c>
      <c r="H2" s="11" t="s">
        <v>14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</row>
    <row r="3" spans="1:15" ht="20.100000000000001" customHeight="1" x14ac:dyDescent="0.3">
      <c r="A3" s="8">
        <v>1</v>
      </c>
      <c r="B3" s="7" t="s">
        <v>30</v>
      </c>
      <c r="C3" s="7" t="s">
        <v>31</v>
      </c>
      <c r="D3" s="16" t="s">
        <v>31</v>
      </c>
      <c r="E3" s="7" t="s">
        <v>32</v>
      </c>
      <c r="F3" s="17" t="s">
        <v>33</v>
      </c>
      <c r="G3" s="9">
        <v>908600</v>
      </c>
      <c r="H3" s="9">
        <v>908600</v>
      </c>
      <c r="I3" s="9">
        <v>908600</v>
      </c>
      <c r="J3" s="5">
        <f>I3/H3</f>
        <v>1</v>
      </c>
      <c r="K3" s="8" t="s">
        <v>34</v>
      </c>
      <c r="L3" s="8" t="s">
        <v>35</v>
      </c>
      <c r="M3" s="7" t="s">
        <v>36</v>
      </c>
      <c r="N3" s="8" t="s">
        <v>12</v>
      </c>
      <c r="O3" s="17"/>
    </row>
    <row r="4" spans="1:15" ht="20.100000000000001" customHeight="1" x14ac:dyDescent="0.3">
      <c r="A4" s="17">
        <v>2</v>
      </c>
      <c r="B4" s="7" t="s">
        <v>37</v>
      </c>
      <c r="C4" s="7" t="s">
        <v>38</v>
      </c>
      <c r="D4" s="16" t="s">
        <v>39</v>
      </c>
      <c r="E4" s="7" t="s">
        <v>40</v>
      </c>
      <c r="F4" s="17" t="s">
        <v>40</v>
      </c>
      <c r="G4" s="9">
        <v>1650000</v>
      </c>
      <c r="H4" s="9">
        <v>1620000</v>
      </c>
      <c r="I4" s="9">
        <v>1620000</v>
      </c>
      <c r="J4" s="5">
        <f>I4/H4</f>
        <v>1</v>
      </c>
      <c r="K4" s="8" t="s">
        <v>41</v>
      </c>
      <c r="L4" s="8" t="s">
        <v>27</v>
      </c>
      <c r="M4" s="7" t="s">
        <v>28</v>
      </c>
      <c r="N4" s="8" t="s">
        <v>12</v>
      </c>
      <c r="O4" s="17"/>
    </row>
    <row r="5" spans="1:15" ht="24" x14ac:dyDescent="0.3">
      <c r="A5" s="17">
        <v>3</v>
      </c>
      <c r="B5" s="7" t="s">
        <v>66</v>
      </c>
      <c r="C5" s="7" t="s">
        <v>67</v>
      </c>
      <c r="D5" s="16" t="s">
        <v>68</v>
      </c>
      <c r="E5" s="7" t="s">
        <v>69</v>
      </c>
      <c r="F5" s="17" t="s">
        <v>70</v>
      </c>
      <c r="G5" s="9">
        <v>1676000</v>
      </c>
      <c r="H5" s="9">
        <v>1600000</v>
      </c>
      <c r="I5" s="9">
        <v>1600000</v>
      </c>
      <c r="J5" s="5">
        <f>I5/H5</f>
        <v>1</v>
      </c>
      <c r="K5" s="8" t="s">
        <v>71</v>
      </c>
      <c r="L5" s="8" t="s">
        <v>72</v>
      </c>
      <c r="M5" s="7" t="s">
        <v>21</v>
      </c>
      <c r="N5" s="8" t="s">
        <v>12</v>
      </c>
      <c r="O5" s="19" t="s">
        <v>29</v>
      </c>
    </row>
  </sheetData>
  <autoFilter ref="A2:O5">
    <filterColumn colId="3" showButton="0"/>
  </autoFilter>
  <mergeCells count="2">
    <mergeCell ref="D2:E2"/>
    <mergeCell ref="B1:O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H21" sqref="H21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 x14ac:dyDescent="0.3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3" customFormat="1" ht="24.95" customHeight="1" x14ac:dyDescent="0.3">
      <c r="A2" s="6" t="s">
        <v>11</v>
      </c>
      <c r="B2" s="6" t="s">
        <v>0</v>
      </c>
      <c r="C2" s="6" t="s">
        <v>1</v>
      </c>
      <c r="D2" s="27" t="s">
        <v>2</v>
      </c>
      <c r="E2" s="27"/>
      <c r="F2" s="13" t="s">
        <v>18</v>
      </c>
      <c r="G2" s="12" t="s">
        <v>16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</row>
    <row r="3" spans="1:15" s="1" customFormat="1" ht="20.100000000000001" customHeight="1" x14ac:dyDescent="0.3">
      <c r="A3" s="15">
        <v>1</v>
      </c>
      <c r="B3" s="23" t="s">
        <v>42</v>
      </c>
      <c r="C3" s="22" t="s">
        <v>43</v>
      </c>
      <c r="D3" s="22" t="s">
        <v>44</v>
      </c>
      <c r="E3" s="22" t="s">
        <v>45</v>
      </c>
      <c r="F3" s="22"/>
      <c r="G3" s="24">
        <v>1991000</v>
      </c>
      <c r="H3" s="24">
        <v>1991000</v>
      </c>
      <c r="I3" s="24">
        <v>1991000</v>
      </c>
      <c r="J3" s="20">
        <f>I3/H3</f>
        <v>1</v>
      </c>
      <c r="K3" s="21" t="s">
        <v>46</v>
      </c>
      <c r="L3" s="21" t="s">
        <v>47</v>
      </c>
      <c r="M3" s="23" t="s">
        <v>48</v>
      </c>
      <c r="N3" s="15" t="s">
        <v>20</v>
      </c>
      <c r="O3" s="8"/>
    </row>
    <row r="4" spans="1:15" s="1" customFormat="1" ht="20.100000000000001" customHeight="1" x14ac:dyDescent="0.3">
      <c r="A4" s="21">
        <v>2</v>
      </c>
      <c r="B4" s="23" t="s">
        <v>49</v>
      </c>
      <c r="C4" s="22" t="s">
        <v>50</v>
      </c>
      <c r="D4" s="22" t="s">
        <v>51</v>
      </c>
      <c r="E4" s="22" t="s">
        <v>50</v>
      </c>
      <c r="F4" s="22" t="s">
        <v>52</v>
      </c>
      <c r="G4" s="24">
        <v>300000</v>
      </c>
      <c r="H4" s="24">
        <v>300000</v>
      </c>
      <c r="I4" s="24">
        <v>300000</v>
      </c>
      <c r="J4" s="20">
        <f>I4/H4</f>
        <v>1</v>
      </c>
      <c r="K4" s="21" t="s">
        <v>54</v>
      </c>
      <c r="L4" s="21" t="s">
        <v>55</v>
      </c>
      <c r="M4" s="23" t="s">
        <v>26</v>
      </c>
      <c r="N4" s="17" t="s">
        <v>12</v>
      </c>
      <c r="O4" s="17"/>
    </row>
    <row r="5" spans="1:15" s="1" customFormat="1" ht="20.100000000000001" customHeight="1" x14ac:dyDescent="0.3">
      <c r="A5" s="15">
        <v>3</v>
      </c>
      <c r="B5" s="10" t="s">
        <v>62</v>
      </c>
      <c r="C5" s="7" t="s">
        <v>63</v>
      </c>
      <c r="D5" s="7" t="s">
        <v>64</v>
      </c>
      <c r="E5" s="7" t="s">
        <v>65</v>
      </c>
      <c r="F5" s="7" t="s">
        <v>64</v>
      </c>
      <c r="G5" s="14">
        <v>150000</v>
      </c>
      <c r="H5" s="14">
        <v>150000</v>
      </c>
      <c r="I5" s="14">
        <v>150000</v>
      </c>
      <c r="J5" s="20">
        <f t="shared" ref="J5:J6" si="0">I5/H5</f>
        <v>1</v>
      </c>
      <c r="K5" s="21" t="s">
        <v>24</v>
      </c>
      <c r="L5" s="21" t="s">
        <v>25</v>
      </c>
      <c r="M5" s="23" t="s">
        <v>26</v>
      </c>
      <c r="N5" s="17" t="s">
        <v>12</v>
      </c>
      <c r="O5" s="8"/>
    </row>
    <row r="6" spans="1:15" s="1" customFormat="1" ht="20.100000000000001" customHeight="1" x14ac:dyDescent="0.3">
      <c r="A6" s="15">
        <v>4</v>
      </c>
      <c r="B6" s="10" t="s">
        <v>73</v>
      </c>
      <c r="C6" s="7" t="s">
        <v>74</v>
      </c>
      <c r="D6" s="7" t="s">
        <v>74</v>
      </c>
      <c r="E6" s="7" t="s">
        <v>75</v>
      </c>
      <c r="F6" s="7" t="s">
        <v>75</v>
      </c>
      <c r="G6" s="14">
        <v>19000000</v>
      </c>
      <c r="H6" s="14">
        <v>19000000</v>
      </c>
      <c r="I6" s="14">
        <v>19000000</v>
      </c>
      <c r="J6" s="5">
        <f t="shared" si="0"/>
        <v>1</v>
      </c>
      <c r="K6" s="8" t="s">
        <v>76</v>
      </c>
      <c r="L6" s="8" t="s">
        <v>77</v>
      </c>
      <c r="M6" s="10" t="s">
        <v>78</v>
      </c>
      <c r="N6" s="8" t="s">
        <v>12</v>
      </c>
      <c r="O6" s="8"/>
    </row>
  </sheetData>
  <autoFilter ref="A2:O6">
    <filterColumn colId="3" showButton="0"/>
  </autoFilter>
  <sortState ref="A3:M8">
    <sortCondition ref="C3:C8"/>
  </sortState>
  <mergeCells count="2">
    <mergeCell ref="D2:E2"/>
    <mergeCell ref="A1:O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공사</vt:lpstr>
      <vt:lpstr>물품</vt:lpstr>
      <vt:lpstr>용역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khy</cp:lastModifiedBy>
  <cp:lastPrinted>2016-05-19T01:51:56Z</cp:lastPrinted>
  <dcterms:created xsi:type="dcterms:W3CDTF">2014-03-10T00:21:29Z</dcterms:created>
  <dcterms:modified xsi:type="dcterms:W3CDTF">2016-10-16T22:45:46Z</dcterms:modified>
</cp:coreProperties>
</file>