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계약서 양식 및 예시\2016년 계약\2016계약\계약보고\"/>
    </mc:Choice>
  </mc:AlternateContent>
  <bookViews>
    <workbookView xWindow="240" yWindow="45" windowWidth="19320" windowHeight="12105"/>
  </bookViews>
  <sheets>
    <sheet name="공사" sheetId="4" r:id="rId1"/>
    <sheet name="물품" sheetId="1" r:id="rId2"/>
    <sheet name="용역" sheetId="5" r:id="rId3"/>
  </sheets>
  <definedNames>
    <definedName name="_xlnm._FilterDatabase" localSheetId="0" hidden="1">공사!$A$2:$O$2</definedName>
    <definedName name="_xlnm._FilterDatabase" localSheetId="1" hidden="1">물품!$A$2:$P$8</definedName>
    <definedName name="_xlnm._FilterDatabase" localSheetId="2" hidden="1">용역!$A$2:$O$7</definedName>
    <definedName name="_xlnm.Print_Area" localSheetId="1">물품!#REF!</definedName>
  </definedNames>
  <calcPr calcId="152511"/>
</workbook>
</file>

<file path=xl/calcChain.xml><?xml version="1.0" encoding="utf-8"?>
<calcChain xmlns="http://schemas.openxmlformats.org/spreadsheetml/2006/main">
  <c r="K8" i="1" l="1"/>
  <c r="K7" i="1" l="1"/>
  <c r="J7" i="5"/>
  <c r="K6" i="1"/>
  <c r="J6" i="5"/>
  <c r="K5" i="1" l="1"/>
  <c r="K4" i="1" l="1"/>
  <c r="J5" i="5" l="1"/>
  <c r="K3" i="1" l="1"/>
  <c r="J4" i="5" l="1"/>
  <c r="J3" i="5"/>
</calcChain>
</file>

<file path=xl/sharedStrings.xml><?xml version="1.0" encoding="utf-8"?>
<sst xmlns="http://schemas.openxmlformats.org/spreadsheetml/2006/main" count="168" uniqueCount="123">
  <si>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</si>
  <si>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</si>
  <si>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</si>
  <si>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</si>
  <si>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</si>
  <si>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</si>
  <si>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</si>
  <si>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</si>
  <si>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</si>
  <si>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</si>
  <si>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</si>
  <si>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</si>
  <si>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</si>
  <si>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</si>
  <si>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</si>
  <si>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10" type="noConversion"/>
  </si>
  <si>
    <t>발주가격</t>
    <phoneticPr fontId="10" type="noConversion"/>
  </si>
  <si>
    <t>준공일자</t>
    <phoneticPr fontId="4" type="noConversion"/>
  </si>
  <si>
    <t>준공일자</t>
    <phoneticPr fontId="10" type="noConversion"/>
  </si>
  <si>
    <t>계약의뢰</t>
    <phoneticPr fontId="4" type="noConversion"/>
  </si>
  <si>
    <t>인천 부평구 부평대로 301 718-2</t>
    <phoneticPr fontId="10" type="noConversion"/>
  </si>
  <si>
    <t>2016년 부평구문화재단 용역 수의계약 내역서</t>
    <phoneticPr fontId="4" type="noConversion"/>
  </si>
  <si>
    <t>지계법 시행령 제25조</t>
    <phoneticPr fontId="4" type="noConversion"/>
  </si>
  <si>
    <t>㈜에스이씨글로벌</t>
    <phoneticPr fontId="4" type="noConversion"/>
  </si>
  <si>
    <t>인천 부평구 부평동 911-5</t>
    <phoneticPr fontId="4" type="noConversion"/>
  </si>
  <si>
    <t>2016년 부평구문화재단 공사 수의계약 내역서</t>
    <phoneticPr fontId="4" type="noConversion"/>
  </si>
  <si>
    <t>2016년 부평구문화재단 물품 수의계약 공개 내역서</t>
    <phoneticPr fontId="4" type="noConversion"/>
  </si>
  <si>
    <t>에이원테크</t>
    <phoneticPr fontId="4" type="noConversion"/>
  </si>
  <si>
    <t>킴스튜닝아트</t>
    <phoneticPr fontId="10" type="noConversion"/>
  </si>
  <si>
    <t>서울 강동구 상일동 131</t>
    <phoneticPr fontId="10" type="noConversion"/>
  </si>
  <si>
    <t>인천 부평구 마장로 168번길 5</t>
    <phoneticPr fontId="4" type="noConversion"/>
  </si>
  <si>
    <t>고려상사</t>
    <phoneticPr fontId="10" type="noConversion"/>
  </si>
  <si>
    <t>인천 동구 송림동 294</t>
    <phoneticPr fontId="10" type="noConversion"/>
  </si>
  <si>
    <t>경기도 광주시 고불로 229번길 2</t>
    <phoneticPr fontId="4" type="noConversion"/>
  </si>
  <si>
    <t>부평아트센터 구름광장 벤치(목재) 도장공사</t>
    <phoneticPr fontId="10" type="noConversion"/>
  </si>
  <si>
    <t>2016.06.09</t>
    <phoneticPr fontId="10" type="noConversion"/>
  </si>
  <si>
    <t>2016.06.09</t>
    <phoneticPr fontId="10" type="noConversion"/>
  </si>
  <si>
    <t>2016.06.10</t>
    <phoneticPr fontId="10" type="noConversion"/>
  </si>
  <si>
    <t>2016.06.10</t>
    <phoneticPr fontId="10" type="noConversion"/>
  </si>
  <si>
    <t>이용필</t>
    <phoneticPr fontId="10" type="noConversion"/>
  </si>
  <si>
    <t>기획공연 "2016 라이징스타" 관련 피아노 조율</t>
    <phoneticPr fontId="10" type="noConversion"/>
  </si>
  <si>
    <t>2016.06.16</t>
    <phoneticPr fontId="10" type="noConversion"/>
  </si>
  <si>
    <t>2016.06.16</t>
    <phoneticPr fontId="10" type="noConversion"/>
  </si>
  <si>
    <t>김정웅</t>
    <phoneticPr fontId="10" type="noConversion"/>
  </si>
  <si>
    <t>생활문화센터 배수 수중펌프 수리</t>
    <phoneticPr fontId="10" type="noConversion"/>
  </si>
  <si>
    <t>2016.06.10</t>
    <phoneticPr fontId="10" type="noConversion"/>
  </si>
  <si>
    <t>2016.06.10</t>
    <phoneticPr fontId="10" type="noConversion"/>
  </si>
  <si>
    <t>2016.06.14</t>
    <phoneticPr fontId="10" type="noConversion"/>
  </si>
  <si>
    <t>2016.06.14</t>
    <phoneticPr fontId="10" type="noConversion"/>
  </si>
  <si>
    <t>중앙전기</t>
    <phoneticPr fontId="10" type="noConversion"/>
  </si>
  <si>
    <t>조영호</t>
    <phoneticPr fontId="10" type="noConversion"/>
  </si>
  <si>
    <t>인천 부평구 원적로 481-1</t>
    <phoneticPr fontId="10" type="noConversion"/>
  </si>
  <si>
    <t>&lt;kBS 전국노래자랑&gt; 막대풍선 제작 및 구입</t>
    <phoneticPr fontId="4" type="noConversion"/>
  </si>
  <si>
    <t>2016.06.08</t>
    <phoneticPr fontId="4" type="noConversion"/>
  </si>
  <si>
    <t>2016.06.20</t>
    <phoneticPr fontId="4" type="noConversion"/>
  </si>
  <si>
    <t>2016.06.20</t>
    <phoneticPr fontId="4" type="noConversion"/>
  </si>
  <si>
    <t>㈜벌룬스틱스코리아</t>
    <phoneticPr fontId="4" type="noConversion"/>
  </si>
  <si>
    <t>김철호</t>
    <phoneticPr fontId="4" type="noConversion"/>
  </si>
  <si>
    <t>지계법 시행령 제25조</t>
    <phoneticPr fontId="4" type="noConversion"/>
  </si>
  <si>
    <t>&lt;KBS 전국노래자랑&gt;행사장 청소</t>
    <phoneticPr fontId="10" type="noConversion"/>
  </si>
  <si>
    <t>2016.06.16</t>
    <phoneticPr fontId="10" type="noConversion"/>
  </si>
  <si>
    <t>2016.06.19</t>
    <phoneticPr fontId="10" type="noConversion"/>
  </si>
  <si>
    <t>2016.06.22</t>
    <phoneticPr fontId="10" type="noConversion"/>
  </si>
  <si>
    <t>2016.06.22</t>
    <phoneticPr fontId="10" type="noConversion"/>
  </si>
  <si>
    <t>우리개발</t>
    <phoneticPr fontId="10" type="noConversion"/>
  </si>
  <si>
    <t>김영순</t>
    <phoneticPr fontId="10" type="noConversion"/>
  </si>
  <si>
    <t>경기도 부천시 원미구 길주로 288</t>
    <phoneticPr fontId="10" type="noConversion"/>
  </si>
  <si>
    <t>&lt;KBS 전국노래자랑&gt; 행사장 바닥작업 물품 구입</t>
    <phoneticPr fontId="4" type="noConversion"/>
  </si>
  <si>
    <t>2016.06.17</t>
    <phoneticPr fontId="4" type="noConversion"/>
  </si>
  <si>
    <t>2016.06.19</t>
    <phoneticPr fontId="4" type="noConversion"/>
  </si>
  <si>
    <t>탑케미칼</t>
    <phoneticPr fontId="4" type="noConversion"/>
  </si>
  <si>
    <t>장윤호</t>
    <phoneticPr fontId="4" type="noConversion"/>
  </si>
  <si>
    <t>인천 서구 가좌동 178-280</t>
    <phoneticPr fontId="4" type="noConversion"/>
  </si>
  <si>
    <t>지계법 시행령 제25조</t>
    <phoneticPr fontId="4" type="noConversion"/>
  </si>
  <si>
    <t>&lt;우리동네 문화마실&gt;4회차 진행 장비 임대</t>
    <phoneticPr fontId="4" type="noConversion"/>
  </si>
  <si>
    <t>2016.06.23</t>
    <phoneticPr fontId="4" type="noConversion"/>
  </si>
  <si>
    <t>2016.06.25</t>
    <phoneticPr fontId="4" type="noConversion"/>
  </si>
  <si>
    <t>2016.06.25</t>
    <phoneticPr fontId="4" type="noConversion"/>
  </si>
  <si>
    <t>윤건호</t>
    <phoneticPr fontId="4" type="noConversion"/>
  </si>
  <si>
    <t>인천 계양구 까치말로6번길 40</t>
    <phoneticPr fontId="4" type="noConversion"/>
  </si>
  <si>
    <t>2016년 부평아트센터 저수조 수질검사 실시</t>
    <phoneticPr fontId="10" type="noConversion"/>
  </si>
  <si>
    <t>2016.06.17</t>
    <phoneticPr fontId="10" type="noConversion"/>
  </si>
  <si>
    <t>2016.06.17</t>
    <phoneticPr fontId="10" type="noConversion"/>
  </si>
  <si>
    <t>2016.06.30</t>
    <phoneticPr fontId="10" type="noConversion"/>
  </si>
  <si>
    <t>㈜피엘아이환경기술연구원</t>
    <phoneticPr fontId="10" type="noConversion"/>
  </si>
  <si>
    <t>김순겸</t>
    <phoneticPr fontId="10" type="noConversion"/>
  </si>
  <si>
    <t>인천 남구 경원대로 780, 2층</t>
    <phoneticPr fontId="10" type="noConversion"/>
  </si>
  <si>
    <t>부평문화사랑방 악기구입</t>
    <phoneticPr fontId="4" type="noConversion"/>
  </si>
  <si>
    <t>2016.06.17</t>
    <phoneticPr fontId="4" type="noConversion"/>
  </si>
  <si>
    <t>2016.06.21</t>
    <phoneticPr fontId="4" type="noConversion"/>
  </si>
  <si>
    <t>2016.06.21</t>
    <phoneticPr fontId="4" type="noConversion"/>
  </si>
  <si>
    <t>2016.06.07</t>
    <phoneticPr fontId="4" type="noConversion"/>
  </si>
  <si>
    <t>SH오디오</t>
    <phoneticPr fontId="4" type="noConversion"/>
  </si>
  <si>
    <t>뮤직K</t>
    <phoneticPr fontId="4" type="noConversion"/>
  </si>
  <si>
    <t>강성만</t>
    <phoneticPr fontId="4" type="noConversion"/>
  </si>
  <si>
    <t>서울 마포구 성미산로5길 92,101호</t>
    <phoneticPr fontId="4" type="noConversion"/>
  </si>
  <si>
    <t>기획공연 브런치콘서트 &lt;하루키, 미야자키 하야오를 만나다&gt; 관련 피아노 조율</t>
    <phoneticPr fontId="10" type="noConversion"/>
  </si>
  <si>
    <t>2016.06.29</t>
    <phoneticPr fontId="10" type="noConversion"/>
  </si>
  <si>
    <t>2016.06.29</t>
    <phoneticPr fontId="10" type="noConversion"/>
  </si>
  <si>
    <t>김정웅</t>
    <phoneticPr fontId="10" type="noConversion"/>
  </si>
  <si>
    <t>서울 강동 상일 131</t>
    <phoneticPr fontId="10" type="noConversion"/>
  </si>
  <si>
    <t>지계법 시행령 제25조</t>
    <phoneticPr fontId="4" type="noConversion"/>
  </si>
  <si>
    <t>2016 생활문화센터 사무기기 임대</t>
    <phoneticPr fontId="4" type="noConversion"/>
  </si>
  <si>
    <t>2016.06.30</t>
    <phoneticPr fontId="4" type="noConversion"/>
  </si>
  <si>
    <t>2016.07.01</t>
    <phoneticPr fontId="4" type="noConversion"/>
  </si>
  <si>
    <t>2016.12.31</t>
    <phoneticPr fontId="4" type="noConversion"/>
  </si>
  <si>
    <t>2016.12.31</t>
    <phoneticPr fontId="4" type="noConversion"/>
  </si>
  <si>
    <t>박창제</t>
    <phoneticPr fontId="4" type="noConversion"/>
  </si>
  <si>
    <t>지계법 시행령 제25조</t>
    <phoneticPr fontId="4" type="noConversion"/>
  </si>
  <si>
    <t>부평아트센터 내·외 시설물 보수공사</t>
    <phoneticPr fontId="10" type="noConversion"/>
  </si>
  <si>
    <t>2016.06.30</t>
    <phoneticPr fontId="10" type="noConversion"/>
  </si>
  <si>
    <t>2016.07.04</t>
    <phoneticPr fontId="10" type="noConversion"/>
  </si>
  <si>
    <t>2016.07.08</t>
    <phoneticPr fontId="10" type="noConversion"/>
  </si>
  <si>
    <t>2016.07.08</t>
    <phoneticPr fontId="10" type="noConversion"/>
  </si>
  <si>
    <t>㈜와이구조엔지니어링</t>
    <phoneticPr fontId="10" type="noConversion"/>
  </si>
  <si>
    <t>이용호</t>
    <phoneticPr fontId="10" type="noConversion"/>
  </si>
  <si>
    <t>2016 청소년음악회 &lt;음악으로 떠나는 유럽 배낭여행&gt;홍보물 제작</t>
    <phoneticPr fontId="4" type="noConversion"/>
  </si>
  <si>
    <t>2016.07.06</t>
    <phoneticPr fontId="4" type="noConversion"/>
  </si>
  <si>
    <t>2016.07.12</t>
    <phoneticPr fontId="4" type="noConversion"/>
  </si>
  <si>
    <t>2016.07.05</t>
    <phoneticPr fontId="4" type="noConversion"/>
  </si>
  <si>
    <t>이명희</t>
    <phoneticPr fontId="4" type="noConversion"/>
  </si>
  <si>
    <t>지계법 시행령 제25조</t>
    <phoneticPr fontId="4" type="noConversion"/>
  </si>
  <si>
    <t>여성기업
중소기업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</si>
</sst>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9" fontId="8" fillId="0" borderId="1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41" fontId="5" fillId="2" borderId="1" xfId="2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9" fontId="11" fillId="0" borderId="1" xfId="1" applyFont="1" applyFill="1" applyBorder="1" applyAlignment="1">
      <alignment horizontal="center" vertical="center" shrinkToFit="1"/>
    </xf>
    <xf numFmtId="41" fontId="12" fillId="2" borderId="1" xfId="2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vertical="center" shrinkToFit="1"/>
    </xf>
    <xf numFmtId="41" fontId="13" fillId="2" borderId="1" xfId="2" applyFont="1" applyFill="1" applyBorder="1" applyAlignment="1">
      <alignment vertical="center" shrinkToFit="1"/>
    </xf>
    <xf numFmtId="9" fontId="14" fillId="0" borderId="1" xfId="1" applyFont="1" applyFill="1" applyBorder="1" applyAlignment="1">
      <alignment horizontal="center" vertical="center" shrinkToFit="1"/>
    </xf>
    <xf numFmtId="9" fontId="12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D10" sqref="D10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 x14ac:dyDescent="0.3">
      <c r="B1" s="28" t="s">
        <v>25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3" customFormat="1" ht="27" customHeight="1" x14ac:dyDescent="0.3">
      <c r="A2" s="6" t="s">
        <v>11</v>
      </c>
      <c r="B2" s="6" t="s">
        <v>0</v>
      </c>
      <c r="C2" s="6" t="s">
        <v>1</v>
      </c>
      <c r="D2" s="29" t="s">
        <v>2</v>
      </c>
      <c r="E2" s="29"/>
      <c r="F2" s="12" t="s">
        <v>18</v>
      </c>
      <c r="G2" s="10" t="s">
        <v>15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</row>
    <row r="3" spans="1:15" ht="29.25" customHeight="1" x14ac:dyDescent="0.3">
      <c r="A3" s="17">
        <v>1</v>
      </c>
      <c r="B3" s="16" t="s">
        <v>34</v>
      </c>
      <c r="C3" s="16" t="s">
        <v>35</v>
      </c>
      <c r="D3" s="16" t="s">
        <v>36</v>
      </c>
      <c r="E3" s="16" t="s">
        <v>37</v>
      </c>
      <c r="F3" s="16" t="s">
        <v>38</v>
      </c>
      <c r="G3" s="18">
        <v>722150</v>
      </c>
      <c r="H3" s="18">
        <v>722150</v>
      </c>
      <c r="I3" s="18">
        <v>722150</v>
      </c>
      <c r="J3" s="27">
        <v>1</v>
      </c>
      <c r="K3" s="17" t="s">
        <v>31</v>
      </c>
      <c r="L3" s="17" t="s">
        <v>39</v>
      </c>
      <c r="M3" s="16" t="s">
        <v>32</v>
      </c>
      <c r="N3" s="17" t="s">
        <v>22</v>
      </c>
      <c r="O3" s="16"/>
    </row>
    <row r="4" spans="1:15" ht="30.75" customHeight="1" x14ac:dyDescent="0.3">
      <c r="A4" s="17">
        <v>2</v>
      </c>
      <c r="B4" s="16" t="s">
        <v>109</v>
      </c>
      <c r="C4" s="16" t="s">
        <v>110</v>
      </c>
      <c r="D4" s="16" t="s">
        <v>111</v>
      </c>
      <c r="E4" s="16" t="s">
        <v>112</v>
      </c>
      <c r="F4" s="16" t="s">
        <v>113</v>
      </c>
      <c r="G4" s="18">
        <v>4530000</v>
      </c>
      <c r="H4" s="18">
        <v>4450000</v>
      </c>
      <c r="I4" s="18">
        <v>4450000</v>
      </c>
      <c r="J4" s="27">
        <v>1</v>
      </c>
      <c r="K4" s="17" t="s">
        <v>114</v>
      </c>
      <c r="L4" s="17" t="s">
        <v>115</v>
      </c>
      <c r="M4" s="16" t="s">
        <v>20</v>
      </c>
      <c r="N4" s="17" t="s">
        <v>12</v>
      </c>
      <c r="O4" s="16"/>
    </row>
  </sheetData>
  <mergeCells count="2">
    <mergeCell ref="B1:O1"/>
    <mergeCell ref="D2:E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workbookViewId="0">
      <pane xSplit="1" topLeftCell="C1" activePane="topRight" state="frozen"/>
      <selection pane="topRight" activeCell="K16" sqref="K16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7" width="9" style="2"/>
    <col min="8" max="9" width="12.625" style="2" customWidth="1"/>
    <col min="10" max="10" width="12" style="2" customWidth="1"/>
    <col min="11" max="11" width="9" style="1"/>
    <col min="12" max="12" width="13.5" style="1" customWidth="1"/>
    <col min="13" max="13" width="12.75" style="1" bestFit="1" customWidth="1"/>
    <col min="14" max="14" width="31.375" style="2" customWidth="1"/>
    <col min="15" max="15" width="18.875" style="1" customWidth="1"/>
    <col min="16" max="16384" width="9" style="2"/>
  </cols>
  <sheetData>
    <row r="1" spans="1:16" ht="29.25" customHeight="1" x14ac:dyDescent="0.3">
      <c r="B1" s="28" t="s">
        <v>26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s="3" customFormat="1" ht="24.95" customHeight="1" x14ac:dyDescent="0.3">
      <c r="A2" s="4" t="s">
        <v>11</v>
      </c>
      <c r="B2" s="4" t="s">
        <v>0</v>
      </c>
      <c r="C2" s="4" t="s">
        <v>1</v>
      </c>
      <c r="D2" s="29" t="s">
        <v>2</v>
      </c>
      <c r="E2" s="29"/>
      <c r="F2" s="12" t="s">
        <v>17</v>
      </c>
      <c r="G2" s="19" t="s">
        <v>19</v>
      </c>
      <c r="H2" s="10" t="s">
        <v>13</v>
      </c>
      <c r="I2" s="10" t="s">
        <v>14</v>
      </c>
      <c r="J2" s="4" t="s">
        <v>4</v>
      </c>
      <c r="K2" s="4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</row>
    <row r="3" spans="1:16" ht="20.100000000000001" customHeight="1" x14ac:dyDescent="0.3">
      <c r="A3" s="8">
        <v>1</v>
      </c>
      <c r="B3" s="7" t="s">
        <v>52</v>
      </c>
      <c r="C3" s="7" t="s">
        <v>53</v>
      </c>
      <c r="D3" s="16" t="s">
        <v>53</v>
      </c>
      <c r="E3" s="7" t="s">
        <v>54</v>
      </c>
      <c r="F3" s="17" t="s">
        <v>55</v>
      </c>
      <c r="G3" s="16" t="s">
        <v>54</v>
      </c>
      <c r="H3" s="9">
        <v>1155000</v>
      </c>
      <c r="I3" s="9">
        <v>1125000</v>
      </c>
      <c r="J3" s="9">
        <v>1125000</v>
      </c>
      <c r="K3" s="5">
        <f t="shared" ref="K3:K8" si="0">J3/I3</f>
        <v>1</v>
      </c>
      <c r="L3" s="17" t="s">
        <v>56</v>
      </c>
      <c r="M3" s="17" t="s">
        <v>57</v>
      </c>
      <c r="N3" s="7" t="s">
        <v>33</v>
      </c>
      <c r="O3" s="8" t="s">
        <v>58</v>
      </c>
      <c r="P3" s="17"/>
    </row>
    <row r="4" spans="1:16" ht="20.100000000000001" customHeight="1" x14ac:dyDescent="0.3">
      <c r="A4" s="8">
        <v>2</v>
      </c>
      <c r="B4" s="7" t="s">
        <v>67</v>
      </c>
      <c r="C4" s="7" t="s">
        <v>68</v>
      </c>
      <c r="D4" s="16" t="s">
        <v>68</v>
      </c>
      <c r="E4" s="7" t="s">
        <v>69</v>
      </c>
      <c r="F4" s="17" t="s">
        <v>69</v>
      </c>
      <c r="G4" s="16"/>
      <c r="H4" s="9">
        <v>166650</v>
      </c>
      <c r="I4" s="9">
        <v>166650</v>
      </c>
      <c r="J4" s="9">
        <v>166650</v>
      </c>
      <c r="K4" s="5">
        <f t="shared" si="0"/>
        <v>1</v>
      </c>
      <c r="L4" s="17" t="s">
        <v>70</v>
      </c>
      <c r="M4" s="17" t="s">
        <v>71</v>
      </c>
      <c r="N4" s="7" t="s">
        <v>72</v>
      </c>
      <c r="O4" s="8" t="s">
        <v>73</v>
      </c>
      <c r="P4" s="17"/>
    </row>
    <row r="5" spans="1:16" ht="20.100000000000001" customHeight="1" x14ac:dyDescent="0.3">
      <c r="A5" s="17">
        <v>3</v>
      </c>
      <c r="B5" s="7" t="s">
        <v>74</v>
      </c>
      <c r="C5" s="7" t="s">
        <v>75</v>
      </c>
      <c r="D5" s="16" t="s">
        <v>75</v>
      </c>
      <c r="E5" s="7" t="s">
        <v>76</v>
      </c>
      <c r="F5" s="17" t="s">
        <v>77</v>
      </c>
      <c r="G5" s="16" t="s">
        <v>75</v>
      </c>
      <c r="H5" s="9">
        <v>1500000</v>
      </c>
      <c r="I5" s="9">
        <v>1470000</v>
      </c>
      <c r="J5" s="9">
        <v>1470000</v>
      </c>
      <c r="K5" s="5">
        <f t="shared" si="0"/>
        <v>1</v>
      </c>
      <c r="L5" s="17" t="s">
        <v>92</v>
      </c>
      <c r="M5" s="17" t="s">
        <v>78</v>
      </c>
      <c r="N5" s="7" t="s">
        <v>79</v>
      </c>
      <c r="O5" s="8" t="s">
        <v>12</v>
      </c>
      <c r="P5" s="17"/>
    </row>
    <row r="6" spans="1:16" ht="20.100000000000001" customHeight="1" x14ac:dyDescent="0.3">
      <c r="A6" s="17">
        <v>4</v>
      </c>
      <c r="B6" s="7" t="s">
        <v>87</v>
      </c>
      <c r="C6" s="7" t="s">
        <v>88</v>
      </c>
      <c r="D6" s="16" t="s">
        <v>88</v>
      </c>
      <c r="E6" s="7" t="s">
        <v>89</v>
      </c>
      <c r="F6" s="17" t="s">
        <v>90</v>
      </c>
      <c r="G6" s="16" t="s">
        <v>91</v>
      </c>
      <c r="H6" s="9">
        <v>5500000</v>
      </c>
      <c r="I6" s="9">
        <v>5225000</v>
      </c>
      <c r="J6" s="9">
        <v>5225000</v>
      </c>
      <c r="K6" s="5">
        <f t="shared" si="0"/>
        <v>1</v>
      </c>
      <c r="L6" s="17" t="s">
        <v>93</v>
      </c>
      <c r="M6" s="17" t="s">
        <v>94</v>
      </c>
      <c r="N6" s="7" t="s">
        <v>95</v>
      </c>
      <c r="O6" s="8" t="s">
        <v>12</v>
      </c>
      <c r="P6" s="17"/>
    </row>
    <row r="7" spans="1:16" ht="20.100000000000001" customHeight="1" x14ac:dyDescent="0.3">
      <c r="A7" s="13">
        <v>5</v>
      </c>
      <c r="B7" s="14" t="s">
        <v>102</v>
      </c>
      <c r="C7" s="14" t="s">
        <v>103</v>
      </c>
      <c r="D7" s="14" t="s">
        <v>104</v>
      </c>
      <c r="E7" s="14" t="s">
        <v>105</v>
      </c>
      <c r="F7" s="13" t="s">
        <v>106</v>
      </c>
      <c r="G7" s="14"/>
      <c r="H7" s="22">
        <v>1650000</v>
      </c>
      <c r="I7" s="22">
        <v>1650000</v>
      </c>
      <c r="J7" s="22">
        <v>1650000</v>
      </c>
      <c r="K7" s="21">
        <f t="shared" si="0"/>
        <v>1</v>
      </c>
      <c r="L7" s="13" t="s">
        <v>27</v>
      </c>
      <c r="M7" s="13" t="s">
        <v>107</v>
      </c>
      <c r="N7" s="14" t="s">
        <v>30</v>
      </c>
      <c r="O7" s="13" t="s">
        <v>108</v>
      </c>
      <c r="P7" s="17"/>
    </row>
    <row r="8" spans="1:16" ht="24" x14ac:dyDescent="0.3">
      <c r="A8" s="17">
        <v>6</v>
      </c>
      <c r="B8" s="7" t="s">
        <v>116</v>
      </c>
      <c r="C8" s="7" t="s">
        <v>117</v>
      </c>
      <c r="D8" s="16" t="s">
        <v>117</v>
      </c>
      <c r="E8" s="7" t="s">
        <v>118</v>
      </c>
      <c r="F8" s="17" t="s">
        <v>118</v>
      </c>
      <c r="G8" s="16" t="s">
        <v>119</v>
      </c>
      <c r="H8" s="9">
        <v>1982000</v>
      </c>
      <c r="I8" s="9">
        <v>1900000</v>
      </c>
      <c r="J8" s="9">
        <v>1900000</v>
      </c>
      <c r="K8" s="5">
        <f t="shared" si="0"/>
        <v>1</v>
      </c>
      <c r="L8" s="8" t="s">
        <v>23</v>
      </c>
      <c r="M8" s="8" t="s">
        <v>120</v>
      </c>
      <c r="N8" s="7" t="s">
        <v>24</v>
      </c>
      <c r="O8" s="8" t="s">
        <v>121</v>
      </c>
      <c r="P8" s="20" t="s">
        <v>122</v>
      </c>
    </row>
  </sheetData>
  <mergeCells count="2">
    <mergeCell ref="D2:E2"/>
    <mergeCell ref="B1:P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C1" workbookViewId="0">
      <selection activeCell="M17" sqref="M17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2" customWidth="1"/>
    <col min="4" max="6" width="9" style="2"/>
    <col min="7" max="7" width="9.625" style="2" bestFit="1" customWidth="1"/>
    <col min="8" max="8" width="12.625" style="2" customWidth="1"/>
    <col min="9" max="9" width="12" style="2" customWidth="1"/>
    <col min="10" max="10" width="9" style="1"/>
    <col min="11" max="11" width="13.5" style="1" customWidth="1"/>
    <col min="12" max="12" width="9" style="1"/>
    <col min="13" max="13" width="36.125" style="2" customWidth="1"/>
    <col min="14" max="14" width="18.875" style="1" customWidth="1"/>
    <col min="15" max="16384" width="9" style="2"/>
  </cols>
  <sheetData>
    <row r="1" spans="1:15" ht="29.25" customHeigh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3" customFormat="1" ht="24.95" customHeight="1" x14ac:dyDescent="0.3">
      <c r="A2" s="6" t="s">
        <v>11</v>
      </c>
      <c r="B2" s="6" t="s">
        <v>0</v>
      </c>
      <c r="C2" s="6" t="s">
        <v>1</v>
      </c>
      <c r="D2" s="29" t="s">
        <v>2</v>
      </c>
      <c r="E2" s="29"/>
      <c r="F2" s="12" t="s">
        <v>18</v>
      </c>
      <c r="G2" s="11" t="s">
        <v>16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</row>
    <row r="3" spans="1:15" ht="20.100000000000001" customHeight="1" x14ac:dyDescent="0.3">
      <c r="A3" s="8">
        <v>1</v>
      </c>
      <c r="B3" s="7" t="s">
        <v>40</v>
      </c>
      <c r="C3" s="7" t="s">
        <v>41</v>
      </c>
      <c r="D3" s="7" t="s">
        <v>41</v>
      </c>
      <c r="E3" s="7" t="s">
        <v>42</v>
      </c>
      <c r="F3" s="7" t="s">
        <v>41</v>
      </c>
      <c r="G3" s="9">
        <v>150000</v>
      </c>
      <c r="H3" s="9">
        <v>150000</v>
      </c>
      <c r="I3" s="9">
        <v>150000</v>
      </c>
      <c r="J3" s="5">
        <f t="shared" ref="J3:J6" si="0">I3/H3</f>
        <v>1</v>
      </c>
      <c r="K3" s="8" t="s">
        <v>28</v>
      </c>
      <c r="L3" s="8" t="s">
        <v>43</v>
      </c>
      <c r="M3" s="7" t="s">
        <v>29</v>
      </c>
      <c r="N3" s="8" t="s">
        <v>12</v>
      </c>
      <c r="O3" s="7"/>
    </row>
    <row r="4" spans="1:15" ht="20.100000000000001" customHeight="1" x14ac:dyDescent="0.3">
      <c r="A4" s="23">
        <v>2</v>
      </c>
      <c r="B4" s="24" t="s">
        <v>44</v>
      </c>
      <c r="C4" s="24" t="s">
        <v>45</v>
      </c>
      <c r="D4" s="24" t="s">
        <v>46</v>
      </c>
      <c r="E4" s="24" t="s">
        <v>47</v>
      </c>
      <c r="F4" s="24" t="s">
        <v>48</v>
      </c>
      <c r="G4" s="25">
        <v>297000</v>
      </c>
      <c r="H4" s="25">
        <v>297000</v>
      </c>
      <c r="I4" s="25">
        <v>297000</v>
      </c>
      <c r="J4" s="26">
        <f t="shared" si="0"/>
        <v>1</v>
      </c>
      <c r="K4" s="23" t="s">
        <v>49</v>
      </c>
      <c r="L4" s="23" t="s">
        <v>50</v>
      </c>
      <c r="M4" s="24" t="s">
        <v>51</v>
      </c>
      <c r="N4" s="23" t="s">
        <v>12</v>
      </c>
      <c r="O4" s="7"/>
    </row>
    <row r="5" spans="1:15" ht="20.100000000000001" customHeight="1" x14ac:dyDescent="0.3">
      <c r="A5" s="23">
        <v>3</v>
      </c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9">
        <v>2337500</v>
      </c>
      <c r="H5" s="9">
        <v>2300000</v>
      </c>
      <c r="I5" s="9">
        <v>2300000</v>
      </c>
      <c r="J5" s="5">
        <f t="shared" si="0"/>
        <v>1</v>
      </c>
      <c r="K5" s="8" t="s">
        <v>64</v>
      </c>
      <c r="L5" s="8" t="s">
        <v>65</v>
      </c>
      <c r="M5" s="7" t="s">
        <v>66</v>
      </c>
      <c r="N5" s="8" t="s">
        <v>12</v>
      </c>
      <c r="O5" s="7"/>
    </row>
    <row r="6" spans="1:15" ht="20.100000000000001" customHeight="1" x14ac:dyDescent="0.3">
      <c r="A6" s="23">
        <v>4</v>
      </c>
      <c r="B6" s="14" t="s">
        <v>80</v>
      </c>
      <c r="C6" s="14" t="s">
        <v>81</v>
      </c>
      <c r="D6" s="14" t="s">
        <v>82</v>
      </c>
      <c r="E6" s="14" t="s">
        <v>83</v>
      </c>
      <c r="F6" s="14" t="s">
        <v>83</v>
      </c>
      <c r="G6" s="22">
        <v>56980</v>
      </c>
      <c r="H6" s="22">
        <v>56980</v>
      </c>
      <c r="I6" s="22">
        <v>56980</v>
      </c>
      <c r="J6" s="15">
        <f t="shared" si="0"/>
        <v>1</v>
      </c>
      <c r="K6" s="13" t="s">
        <v>84</v>
      </c>
      <c r="L6" s="13" t="s">
        <v>85</v>
      </c>
      <c r="M6" s="14" t="s">
        <v>86</v>
      </c>
      <c r="N6" s="8" t="s">
        <v>12</v>
      </c>
      <c r="O6" s="7"/>
    </row>
    <row r="7" spans="1:15" ht="20.100000000000001" customHeight="1" x14ac:dyDescent="0.3">
      <c r="A7" s="23">
        <v>5</v>
      </c>
      <c r="B7" s="7" t="s">
        <v>96</v>
      </c>
      <c r="C7" s="7" t="s">
        <v>97</v>
      </c>
      <c r="D7" s="7" t="s">
        <v>98</v>
      </c>
      <c r="E7" s="7" t="s">
        <v>97</v>
      </c>
      <c r="F7" s="7" t="s">
        <v>98</v>
      </c>
      <c r="G7" s="9">
        <v>150000</v>
      </c>
      <c r="H7" s="9">
        <v>150000</v>
      </c>
      <c r="I7" s="9">
        <v>150000</v>
      </c>
      <c r="J7" s="15">
        <f t="shared" ref="J7" si="1">I7/H7</f>
        <v>1</v>
      </c>
      <c r="K7" s="8" t="s">
        <v>28</v>
      </c>
      <c r="L7" s="8" t="s">
        <v>99</v>
      </c>
      <c r="M7" s="7" t="s">
        <v>100</v>
      </c>
      <c r="N7" s="8" t="s">
        <v>101</v>
      </c>
      <c r="O7" s="7"/>
    </row>
  </sheetData>
  <sortState ref="A3:M8">
    <sortCondition ref="C3:C8"/>
  </sortState>
  <mergeCells count="2">
    <mergeCell ref="D2:E2"/>
    <mergeCell ref="A1:O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공사</vt:lpstr>
      <vt:lpstr>물품</vt:lpstr>
      <vt:lpstr>용역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khy</cp:lastModifiedBy>
  <cp:lastPrinted>2016-05-19T01:51:56Z</cp:lastPrinted>
  <dcterms:created xsi:type="dcterms:W3CDTF">2014-03-10T00:21:29Z</dcterms:created>
  <dcterms:modified xsi:type="dcterms:W3CDTF">2016-07-10T23:47:32Z</dcterms:modified>
</cp:coreProperties>
</file>