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3 경영지원팀\★계약\수의계약내역\재단\3월\"/>
    </mc:Choice>
  </mc:AlternateContent>
  <xr:revisionPtr revIDLastSave="0" documentId="13_ncr:1_{34F54CDC-6307-401E-93BD-99684B036F9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물품" sheetId="4" r:id="rId1"/>
    <sheet name="공사" sheetId="8" r:id="rId2"/>
    <sheet name="용역" sheetId="5" r:id="rId3"/>
    <sheet name="일반" sheetId="7" r:id="rId4"/>
  </sheets>
  <definedNames>
    <definedName name="_xlnm._FilterDatabase" localSheetId="1" hidden="1">공사!$A$2:$N$2</definedName>
    <definedName name="_xlnm._FilterDatabase" localSheetId="0" hidden="1">물품!$A$2:$N$2</definedName>
    <definedName name="_xlnm._FilterDatabase" localSheetId="2" hidden="1">용역!$A$2:$N$2</definedName>
    <definedName name="_xlnm._FilterDatabase" localSheetId="3" hidden="1">일반!$A$2:$N$2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" i="5" l="1"/>
  <c r="I5" i="5"/>
  <c r="I6" i="5"/>
  <c r="I3" i="4"/>
  <c r="I4" i="4"/>
  <c r="I5" i="4"/>
  <c r="I7" i="5"/>
  <c r="I3" i="5" l="1"/>
</calcChain>
</file>

<file path=xl/sharedStrings.xml><?xml version="1.0" encoding="utf-8"?>
<sst xmlns="http://schemas.openxmlformats.org/spreadsheetml/2006/main" count="96" uniqueCount="46">
  <si>
    <t>사업명</t>
    <phoneticPr fontId="4" type="noConversion"/>
  </si>
  <si>
    <t>계약일자</t>
    <phoneticPr fontId="4" type="noConversion"/>
  </si>
  <si>
    <t>계약기간</t>
    <phoneticPr fontId="4" type="noConversion"/>
  </si>
  <si>
    <t>예정가격</t>
    <phoneticPr fontId="4" type="noConversion"/>
  </si>
  <si>
    <t>계약금액</t>
    <phoneticPr fontId="4" type="noConversion"/>
  </si>
  <si>
    <t>계약율</t>
    <phoneticPr fontId="4" type="noConversion"/>
  </si>
  <si>
    <t>업체명</t>
    <phoneticPr fontId="4" type="noConversion"/>
  </si>
  <si>
    <t>대표자</t>
    <phoneticPr fontId="4" type="noConversion"/>
  </si>
  <si>
    <t>주소</t>
    <phoneticPr fontId="4" type="noConversion"/>
  </si>
  <si>
    <t>수의계약사유</t>
    <phoneticPr fontId="4" type="noConversion"/>
  </si>
  <si>
    <t>비고</t>
    <phoneticPr fontId="4" type="noConversion"/>
  </si>
  <si>
    <t>연번</t>
    <phoneticPr fontId="4" type="noConversion"/>
  </si>
  <si>
    <t>발주가격</t>
    <phoneticPr fontId="9" type="noConversion"/>
  </si>
  <si>
    <t>발주가격</t>
    <phoneticPr fontId="9" type="noConversion"/>
  </si>
  <si>
    <t>지계법 시행령 제26조</t>
  </si>
  <si>
    <t>2023년 부평구문화재단 물품 수의계약 내역서</t>
    <phoneticPr fontId="4" type="noConversion"/>
  </si>
  <si>
    <t>2023년 부평구문화재단 공사 수의계약 내역서</t>
    <phoneticPr fontId="4" type="noConversion"/>
  </si>
  <si>
    <t>2023년 부평구문화재단 용역 수의계약 내역서</t>
    <phoneticPr fontId="4" type="noConversion"/>
  </si>
  <si>
    <t>2023년 부평구문화재단 일반 수의계약 내역서</t>
    <phoneticPr fontId="4" type="noConversion"/>
  </si>
  <si>
    <t>부평아트센터 공연장 조명 콘솔용 UPS 구매 계약</t>
    <phoneticPr fontId="9" type="noConversion"/>
  </si>
  <si>
    <t>전자결재시스템 개인정보 연동 모듈 구입 계약</t>
    <phoneticPr fontId="9" type="noConversion"/>
  </si>
  <si>
    <t>10th 부평작가열전 통합홍보물 제작 계약</t>
    <phoneticPr fontId="9" type="noConversion"/>
  </si>
  <si>
    <t>(주)씨앤씨라이트웨이</t>
    <phoneticPr fontId="9" type="noConversion"/>
  </si>
  <si>
    <t>정호목</t>
    <phoneticPr fontId="9" type="noConversion"/>
  </si>
  <si>
    <t>서울 금천구 벚꽃로 234 에이스하이엔드타 워6차 701호</t>
    <phoneticPr fontId="9" type="noConversion"/>
  </si>
  <si>
    <t>㈜아이엔씨솔루션</t>
    <phoneticPr fontId="9" type="noConversion"/>
  </si>
  <si>
    <t>이원선</t>
    <phoneticPr fontId="9" type="noConversion"/>
  </si>
  <si>
    <t>서울시 송파구 법원로 9길 26 에이치비지니스파크 C동 911호</t>
    <phoneticPr fontId="9" type="noConversion"/>
  </si>
  <si>
    <t>김리원(RE01)</t>
    <phoneticPr fontId="9" type="noConversion"/>
  </si>
  <si>
    <t>김리원</t>
    <phoneticPr fontId="9" type="noConversion"/>
  </si>
  <si>
    <t>서울시 동작구 상도로39길 43, 401호</t>
    <phoneticPr fontId="9" type="noConversion"/>
  </si>
  <si>
    <t>해누리 극장 OP석 바퀴 교체·달누리 극장 좌석 번호 표지판 교체 계약</t>
    <phoneticPr fontId="9" type="noConversion"/>
  </si>
  <si>
    <t>문화도시부평 사업공유회 _새봄_ 중계·기록영상팀 계약</t>
    <phoneticPr fontId="9" type="noConversion"/>
  </si>
  <si>
    <t>2023 부평아트센터 옥외광고 홍보물(켈지) 제작 계약</t>
    <phoneticPr fontId="9" type="noConversion"/>
  </si>
  <si>
    <t>주식회사삼광엔시팅</t>
    <phoneticPr fontId="9" type="noConversion"/>
  </si>
  <si>
    <t>김종진</t>
    <phoneticPr fontId="9" type="noConversion"/>
  </si>
  <si>
    <t>경기도 안산시 상록구 용담로 97</t>
    <phoneticPr fontId="9" type="noConversion"/>
  </si>
  <si>
    <t>삼인칭시점</t>
    <phoneticPr fontId="9" type="noConversion"/>
  </si>
  <si>
    <t>김태환</t>
    <phoneticPr fontId="9" type="noConversion"/>
  </si>
  <si>
    <t>서울시 용산구 한강대로39길 34, 3층(한강로2가)</t>
    <phoneticPr fontId="9" type="noConversion"/>
  </si>
  <si>
    <t>유한실사현수막광고</t>
    <phoneticPr fontId="9" type="noConversion"/>
  </si>
  <si>
    <t>정하주</t>
    <phoneticPr fontId="9" type="noConversion"/>
  </si>
  <si>
    <t>인천 부평구 부일로113번길 29</t>
    <phoneticPr fontId="9" type="noConversion"/>
  </si>
  <si>
    <t>헤즈 스튜디오</t>
    <phoneticPr fontId="9" type="noConversion"/>
  </si>
  <si>
    <t>김선우</t>
    <phoneticPr fontId="9" type="noConversion"/>
  </si>
  <si>
    <t>서울시 마포구 마포대로26길 41, 202호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</si>
</sst>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3" x14ac:knownFonts="1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indexed="8"/>
      <name val="맑은 고딕"/>
      <family val="3"/>
      <charset val="129"/>
    </font>
    <font>
      <sz val="8"/>
      <name val="맑은 고딕"/>
      <family val="3"/>
      <charset val="129"/>
    </font>
    <font>
      <sz val="9"/>
      <color indexed="8"/>
      <name val="맑은 고딕"/>
      <family val="3"/>
      <charset val="129"/>
    </font>
    <font>
      <b/>
      <sz val="14"/>
      <color indexed="8"/>
      <name val="맑은 고딕"/>
      <family val="3"/>
      <charset val="129"/>
    </font>
    <font>
      <b/>
      <sz val="9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9"/>
      <color rgb="FFFF0000"/>
      <name val="맑은 고딕"/>
      <family val="3"/>
      <charset val="129"/>
    </font>
    <font>
      <sz val="9"/>
      <color theme="1"/>
      <name val="맑은 고딕"/>
      <family val="3"/>
      <charset val="129"/>
    </font>
    <font>
      <sz val="9"/>
      <color theme="1"/>
      <name val="굴림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3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5" fillId="2" borderId="0" xfId="0" applyFont="1" applyFill="1" applyAlignment="1">
      <alignment horizontal="center" vertical="center" shrinkToFit="1"/>
    </xf>
    <xf numFmtId="0" fontId="5" fillId="2" borderId="0" xfId="0" applyFont="1" applyFill="1" applyAlignment="1">
      <alignment vertical="center" shrinkToFit="1"/>
    </xf>
    <xf numFmtId="0" fontId="7" fillId="2" borderId="0" xfId="0" applyFont="1" applyFill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14" fontId="5" fillId="2" borderId="0" xfId="0" applyNumberFormat="1" applyFont="1" applyFill="1" applyAlignment="1">
      <alignment horizontal="center" vertical="center" shrinkToFit="1"/>
    </xf>
    <xf numFmtId="0" fontId="11" fillId="2" borderId="0" xfId="0" applyFont="1" applyFill="1" applyAlignment="1">
      <alignment vertical="center" shrinkToFit="1"/>
    </xf>
    <xf numFmtId="0" fontId="11" fillId="2" borderId="0" xfId="0" applyFont="1" applyFill="1" applyAlignment="1">
      <alignment horizontal="center" vertical="center" shrinkToFit="1"/>
    </xf>
    <xf numFmtId="14" fontId="11" fillId="2" borderId="0" xfId="0" applyNumberFormat="1" applyFont="1" applyFill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14" fontId="5" fillId="3" borderId="1" xfId="0" applyNumberFormat="1" applyFont="1" applyFill="1" applyBorder="1" applyAlignment="1">
      <alignment horizontal="center" vertical="center" shrinkToFit="1"/>
    </xf>
    <xf numFmtId="0" fontId="5" fillId="3" borderId="1" xfId="0" applyFont="1" applyFill="1" applyBorder="1" applyAlignment="1">
      <alignment horizontal="center" vertical="center" shrinkToFit="1"/>
    </xf>
    <xf numFmtId="0" fontId="11" fillId="3" borderId="1" xfId="0" applyFont="1" applyFill="1" applyBorder="1" applyAlignment="1">
      <alignment horizontal="center" vertical="center" shrinkToFit="1"/>
    </xf>
    <xf numFmtId="9" fontId="12" fillId="3" borderId="1" xfId="4" applyFont="1" applyFill="1" applyBorder="1" applyAlignment="1">
      <alignment horizontal="center" vertical="center" shrinkToFit="1"/>
    </xf>
    <xf numFmtId="14" fontId="7" fillId="0" borderId="1" xfId="0" applyNumberFormat="1" applyFont="1" applyFill="1" applyBorder="1" applyAlignment="1">
      <alignment horizontal="center" vertical="center" shrinkToFit="1"/>
    </xf>
    <xf numFmtId="0" fontId="5" fillId="3" borderId="0" xfId="0" applyFont="1" applyFill="1" applyAlignment="1">
      <alignment vertical="center" shrinkToFit="1"/>
    </xf>
    <xf numFmtId="0" fontId="7" fillId="3" borderId="1" xfId="0" applyFont="1" applyFill="1" applyBorder="1" applyAlignment="1">
      <alignment horizontal="center" vertical="center" shrinkToFit="1"/>
    </xf>
    <xf numFmtId="14" fontId="7" fillId="3" borderId="1" xfId="0" applyNumberFormat="1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shrinkToFit="1"/>
    </xf>
    <xf numFmtId="0" fontId="10" fillId="3" borderId="1" xfId="0" applyFont="1" applyFill="1" applyBorder="1" applyAlignment="1">
      <alignment horizontal="center" vertical="center" shrinkToFit="1"/>
    </xf>
    <xf numFmtId="41" fontId="11" fillId="3" borderId="1" xfId="8" applyFont="1" applyFill="1" applyBorder="1" applyAlignment="1">
      <alignment horizontal="center" vertical="center" shrinkToFit="1"/>
    </xf>
    <xf numFmtId="14" fontId="7" fillId="0" borderId="1" xfId="0" applyNumberFormat="1" applyFont="1" applyFill="1" applyBorder="1" applyAlignment="1">
      <alignment horizontal="center" vertical="center" shrinkToFit="1"/>
    </xf>
    <xf numFmtId="0" fontId="6" fillId="3" borderId="2" xfId="0" applyFont="1" applyFill="1" applyBorder="1" applyAlignment="1">
      <alignment horizontal="center" vertical="center" shrinkToFit="1"/>
    </xf>
    <xf numFmtId="14" fontId="7" fillId="3" borderId="1" xfId="0" applyNumberFormat="1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14" fontId="7" fillId="0" borderId="1" xfId="0" applyNumberFormat="1" applyFont="1" applyFill="1" applyBorder="1" applyAlignment="1">
      <alignment horizontal="center" vertical="center" shrinkToFit="1"/>
    </xf>
    <xf numFmtId="0" fontId="11" fillId="3" borderId="1" xfId="3" applyFont="1" applyFill="1" applyBorder="1" applyAlignment="1">
      <alignment horizontal="center" vertical="center" shrinkToFit="1"/>
    </xf>
    <xf numFmtId="0" fontId="5" fillId="3" borderId="3" xfId="0" applyFont="1" applyFill="1" applyBorder="1" applyAlignment="1">
      <alignment horizontal="center" vertical="center" shrinkToFit="1"/>
    </xf>
    <xf numFmtId="0" fontId="5" fillId="3" borderId="4" xfId="0" applyFont="1" applyFill="1" applyBorder="1" applyAlignment="1">
      <alignment horizontal="center" vertical="center" shrinkToFit="1"/>
    </xf>
    <xf numFmtId="14" fontId="5" fillId="3" borderId="5" xfId="0" applyNumberFormat="1" applyFont="1" applyFill="1" applyBorder="1" applyAlignment="1">
      <alignment horizontal="center" vertical="center" shrinkToFit="1"/>
    </xf>
    <xf numFmtId="14" fontId="5" fillId="3" borderId="6" xfId="0" applyNumberFormat="1" applyFont="1" applyFill="1" applyBorder="1" applyAlignment="1">
      <alignment horizontal="center" vertical="center" shrinkToFit="1"/>
    </xf>
    <xf numFmtId="14" fontId="5" fillId="3" borderId="4" xfId="0" applyNumberFormat="1" applyFont="1" applyFill="1" applyBorder="1" applyAlignment="1">
      <alignment horizontal="center" vertical="center" shrinkToFit="1"/>
    </xf>
    <xf numFmtId="41" fontId="11" fillId="3" borderId="3" xfId="8" applyFont="1" applyFill="1" applyBorder="1" applyAlignment="1">
      <alignment horizontal="center" vertical="center" shrinkToFit="1"/>
    </xf>
    <xf numFmtId="41" fontId="11" fillId="3" borderId="4" xfId="8" applyFont="1" applyFill="1" applyBorder="1" applyAlignment="1">
      <alignment horizontal="center" vertical="center" shrinkToFit="1"/>
    </xf>
    <xf numFmtId="0" fontId="11" fillId="3" borderId="3" xfId="0" applyFont="1" applyFill="1" applyBorder="1" applyAlignment="1">
      <alignment horizontal="center" vertical="center" shrinkToFit="1"/>
    </xf>
    <xf numFmtId="0" fontId="11" fillId="3" borderId="4" xfId="0" applyFont="1" applyFill="1" applyBorder="1" applyAlignment="1">
      <alignment horizontal="center" vertical="center" shrinkToFit="1"/>
    </xf>
    <xf numFmtId="0" fontId="5" fillId="3" borderId="4" xfId="3" applyFont="1" applyFill="1" applyBorder="1" applyAlignment="1">
      <alignment horizontal="center" vertical="center" shrinkToFit="1"/>
    </xf>
    <xf numFmtId="0" fontId="7" fillId="2" borderId="7" xfId="0" applyFont="1" applyFill="1" applyBorder="1" applyAlignment="1">
      <alignment horizontal="center" vertical="center" shrinkToFit="1"/>
    </xf>
    <xf numFmtId="14" fontId="7" fillId="0" borderId="7" xfId="0" applyNumberFormat="1" applyFont="1" applyFill="1" applyBorder="1" applyAlignment="1">
      <alignment horizontal="center" vertical="center" shrinkToFit="1"/>
    </xf>
    <xf numFmtId="14" fontId="7" fillId="0" borderId="7" xfId="0" applyNumberFormat="1" applyFont="1" applyFill="1" applyBorder="1" applyAlignment="1">
      <alignment horizontal="center" vertical="center" shrinkToFit="1"/>
    </xf>
    <xf numFmtId="0" fontId="7" fillId="0" borderId="7" xfId="0" applyFont="1" applyFill="1" applyBorder="1" applyAlignment="1">
      <alignment horizontal="center" vertical="center" shrinkToFit="1"/>
    </xf>
    <xf numFmtId="0" fontId="11" fillId="2" borderId="8" xfId="0" applyFont="1" applyFill="1" applyBorder="1" applyAlignment="1">
      <alignment horizontal="center" vertical="center" shrinkToFit="1"/>
    </xf>
    <xf numFmtId="9" fontId="12" fillId="3" borderId="5" xfId="4" applyFont="1" applyFill="1" applyBorder="1" applyAlignment="1">
      <alignment horizontal="center" vertical="center" shrinkToFit="1"/>
    </xf>
    <xf numFmtId="0" fontId="12" fillId="0" borderId="5" xfId="0" applyFont="1" applyFill="1" applyBorder="1" applyAlignment="1">
      <alignment horizontal="center" vertical="center" shrinkToFit="1"/>
    </xf>
    <xf numFmtId="0" fontId="11" fillId="2" borderId="9" xfId="0" applyFont="1" applyFill="1" applyBorder="1" applyAlignment="1">
      <alignment horizontal="center" vertical="center" shrinkToFit="1"/>
    </xf>
    <xf numFmtId="0" fontId="11" fillId="2" borderId="10" xfId="0" applyFont="1" applyFill="1" applyBorder="1" applyAlignment="1">
      <alignment horizontal="center" vertical="center" shrinkToFit="1"/>
    </xf>
    <xf numFmtId="0" fontId="11" fillId="2" borderId="11" xfId="0" applyFont="1" applyFill="1" applyBorder="1" applyAlignment="1">
      <alignment horizontal="center" vertical="center" shrinkToFit="1"/>
    </xf>
    <xf numFmtId="0" fontId="11" fillId="2" borderId="12" xfId="0" applyFont="1" applyFill="1" applyBorder="1" applyAlignment="1">
      <alignment horizontal="center" vertical="center" shrinkToFit="1"/>
    </xf>
    <xf numFmtId="9" fontId="12" fillId="3" borderId="4" xfId="4" applyFont="1" applyFill="1" applyBorder="1" applyAlignment="1">
      <alignment horizontal="center" vertical="center" shrinkToFit="1"/>
    </xf>
    <xf numFmtId="0" fontId="12" fillId="0" borderId="4" xfId="0" applyFont="1" applyFill="1" applyBorder="1" applyAlignment="1">
      <alignment horizontal="center" vertical="center" shrinkToFit="1"/>
    </xf>
    <xf numFmtId="0" fontId="11" fillId="2" borderId="13" xfId="0" applyFont="1" applyFill="1" applyBorder="1" applyAlignment="1">
      <alignment horizontal="center" vertical="center" shrinkToFit="1"/>
    </xf>
  </cellXfs>
  <cellStyles count="9">
    <cellStyle name="백분율 2" xfId="4" xr:uid="{00000000-0005-0000-0000-000000000000}"/>
    <cellStyle name="쉼표 [0]" xfId="8" builtinId="6"/>
    <cellStyle name="쉼표 [0] 2" xfId="5" xr:uid="{00000000-0005-0000-0000-000002000000}"/>
    <cellStyle name="쉼표 [0] 3" xfId="2" xr:uid="{00000000-0005-0000-0000-000003000000}"/>
    <cellStyle name="쉼표 [0] 3 2" xfId="7" xr:uid="{00000000-0005-0000-0000-000004000000}"/>
    <cellStyle name="표준" xfId="0" builtinId="0"/>
    <cellStyle name="표준 2" xfId="3" xr:uid="{00000000-0005-0000-0000-000006000000}"/>
    <cellStyle name="표준 3" xfId="1" xr:uid="{00000000-0005-0000-0000-000007000000}"/>
    <cellStyle name="표준 3 2" xfId="6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"/>
  <sheetViews>
    <sheetView tabSelected="1" zoomScaleNormal="100" workbookViewId="0">
      <selection activeCell="B1" sqref="B1:N1"/>
    </sheetView>
  </sheetViews>
  <sheetFormatPr defaultColWidth="9" defaultRowHeight="20.100000000000001" customHeight="1" x14ac:dyDescent="0.3"/>
  <cols>
    <col min="1" max="1" width="4.625" style="2" customWidth="1"/>
    <col min="2" max="2" width="49.25" style="2" customWidth="1"/>
    <col min="3" max="3" width="10.125" style="5" customWidth="1"/>
    <col min="4" max="5" width="9" style="5"/>
    <col min="6" max="6" width="9.625" style="2" bestFit="1" customWidth="1"/>
    <col min="7" max="8" width="11.5" style="2" bestFit="1" customWidth="1"/>
    <col min="9" max="9" width="6.375" style="1" customWidth="1"/>
    <col min="10" max="10" width="13.5" style="1" customWidth="1"/>
    <col min="11" max="11" width="9" style="1"/>
    <col min="12" max="12" width="33.125" style="2" customWidth="1"/>
    <col min="13" max="13" width="18.875" style="1" customWidth="1"/>
    <col min="14" max="16384" width="9" style="2"/>
  </cols>
  <sheetData>
    <row r="1" spans="1:14" ht="29.25" customHeight="1" x14ac:dyDescent="0.3">
      <c r="A1" s="15"/>
      <c r="B1" s="22" t="s">
        <v>15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s="3" customFormat="1" ht="27" customHeight="1" x14ac:dyDescent="0.3">
      <c r="A2" s="16" t="s">
        <v>11</v>
      </c>
      <c r="B2" s="16" t="s">
        <v>0</v>
      </c>
      <c r="C2" s="17" t="s">
        <v>1</v>
      </c>
      <c r="D2" s="23" t="s">
        <v>2</v>
      </c>
      <c r="E2" s="23"/>
      <c r="F2" s="16" t="s">
        <v>12</v>
      </c>
      <c r="G2" s="16" t="s">
        <v>3</v>
      </c>
      <c r="H2" s="16" t="s">
        <v>4</v>
      </c>
      <c r="I2" s="16" t="s">
        <v>5</v>
      </c>
      <c r="J2" s="16" t="s">
        <v>6</v>
      </c>
      <c r="K2" s="16" t="s">
        <v>7</v>
      </c>
      <c r="L2" s="16" t="s">
        <v>8</v>
      </c>
      <c r="M2" s="16" t="s">
        <v>9</v>
      </c>
      <c r="N2" s="16" t="s">
        <v>10</v>
      </c>
    </row>
    <row r="3" spans="1:14" s="3" customFormat="1" ht="27" customHeight="1" x14ac:dyDescent="0.3">
      <c r="A3" s="16">
        <v>1</v>
      </c>
      <c r="B3" s="11" t="s">
        <v>19</v>
      </c>
      <c r="C3" s="10">
        <v>44991</v>
      </c>
      <c r="D3" s="10">
        <v>44991</v>
      </c>
      <c r="E3" s="10">
        <v>44994</v>
      </c>
      <c r="F3" s="20">
        <v>5060000</v>
      </c>
      <c r="G3" s="20">
        <v>5060000</v>
      </c>
      <c r="H3" s="20">
        <v>5060000</v>
      </c>
      <c r="I3" s="13">
        <f>IFERROR(H3/F3,"")</f>
        <v>1</v>
      </c>
      <c r="J3" s="12" t="s">
        <v>22</v>
      </c>
      <c r="K3" s="12" t="s">
        <v>23</v>
      </c>
      <c r="L3" s="12" t="s">
        <v>24</v>
      </c>
      <c r="M3" s="18" t="s">
        <v>14</v>
      </c>
      <c r="N3" s="16"/>
    </row>
    <row r="4" spans="1:14" s="3" customFormat="1" ht="27" customHeight="1" x14ac:dyDescent="0.3">
      <c r="A4" s="16">
        <v>2</v>
      </c>
      <c r="B4" s="11" t="s">
        <v>20</v>
      </c>
      <c r="C4" s="10">
        <v>44991</v>
      </c>
      <c r="D4" s="10">
        <v>44991</v>
      </c>
      <c r="E4" s="10">
        <v>45008</v>
      </c>
      <c r="F4" s="20">
        <v>15000000</v>
      </c>
      <c r="G4" s="20">
        <v>15000000</v>
      </c>
      <c r="H4" s="20">
        <v>15000000</v>
      </c>
      <c r="I4" s="13">
        <f>IFERROR(H4/F4,"")</f>
        <v>1</v>
      </c>
      <c r="J4" s="12" t="s">
        <v>25</v>
      </c>
      <c r="K4" s="12" t="s">
        <v>26</v>
      </c>
      <c r="L4" s="12" t="s">
        <v>27</v>
      </c>
      <c r="M4" s="18" t="s">
        <v>14</v>
      </c>
      <c r="N4" s="16"/>
    </row>
    <row r="5" spans="1:14" ht="24.95" customHeight="1" x14ac:dyDescent="0.3">
      <c r="A5" s="12">
        <v>3</v>
      </c>
      <c r="B5" s="11" t="s">
        <v>21</v>
      </c>
      <c r="C5" s="10">
        <v>44986</v>
      </c>
      <c r="D5" s="10">
        <v>44986</v>
      </c>
      <c r="E5" s="10">
        <v>44996</v>
      </c>
      <c r="F5" s="20">
        <v>2377000</v>
      </c>
      <c r="G5" s="20">
        <v>2377000</v>
      </c>
      <c r="H5" s="20">
        <v>2377000</v>
      </c>
      <c r="I5" s="13">
        <f>IFERROR(H5/F5,"")</f>
        <v>1</v>
      </c>
      <c r="J5" s="26" t="s">
        <v>28</v>
      </c>
      <c r="K5" s="26" t="s">
        <v>29</v>
      </c>
      <c r="L5" s="26" t="s">
        <v>30</v>
      </c>
      <c r="M5" s="18" t="s">
        <v>14</v>
      </c>
      <c r="N5" s="19"/>
    </row>
  </sheetData>
  <autoFilter ref="A2:N2" xr:uid="{00000000-0009-0000-0000-000000000000}">
    <filterColumn colId="3" showButton="0"/>
  </autoFilter>
  <mergeCells count="2">
    <mergeCell ref="B1:N1"/>
    <mergeCell ref="D2:E2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"/>
  <sheetViews>
    <sheetView zoomScaleNormal="100" workbookViewId="0">
      <selection activeCell="B13" sqref="B13"/>
    </sheetView>
  </sheetViews>
  <sheetFormatPr defaultColWidth="9" defaultRowHeight="20.100000000000001" customHeight="1" x14ac:dyDescent="0.3"/>
  <cols>
    <col min="1" max="1" width="4.625" style="2" customWidth="1"/>
    <col min="2" max="2" width="49.25" style="2" customWidth="1"/>
    <col min="3" max="3" width="10.125" style="5" customWidth="1"/>
    <col min="4" max="5" width="9" style="5"/>
    <col min="6" max="6" width="9.625" style="2" bestFit="1" customWidth="1"/>
    <col min="7" max="8" width="11.5" style="2" bestFit="1" customWidth="1"/>
    <col min="9" max="9" width="6.375" style="1" customWidth="1"/>
    <col min="10" max="10" width="13.5" style="1" customWidth="1"/>
    <col min="11" max="11" width="9" style="1"/>
    <col min="12" max="12" width="33.125" style="2" customWidth="1"/>
    <col min="13" max="13" width="18.875" style="1" customWidth="1"/>
    <col min="14" max="16384" width="9" style="2"/>
  </cols>
  <sheetData>
    <row r="1" spans="1:14" ht="29.25" customHeight="1" x14ac:dyDescent="0.3">
      <c r="B1" s="24" t="s">
        <v>16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s="3" customFormat="1" ht="27" customHeight="1" x14ac:dyDescent="0.3">
      <c r="A2" s="4" t="s">
        <v>11</v>
      </c>
      <c r="B2" s="4" t="s">
        <v>0</v>
      </c>
      <c r="C2" s="14" t="s">
        <v>1</v>
      </c>
      <c r="D2" s="25" t="s">
        <v>2</v>
      </c>
      <c r="E2" s="25"/>
      <c r="F2" s="9" t="s">
        <v>12</v>
      </c>
      <c r="G2" s="9" t="s">
        <v>3</v>
      </c>
      <c r="H2" s="9" t="s">
        <v>4</v>
      </c>
      <c r="I2" s="9" t="s">
        <v>5</v>
      </c>
      <c r="J2" s="9" t="s">
        <v>6</v>
      </c>
      <c r="K2" s="9" t="s">
        <v>7</v>
      </c>
      <c r="L2" s="9" t="s">
        <v>8</v>
      </c>
      <c r="M2" s="9" t="s">
        <v>9</v>
      </c>
      <c r="N2" s="4" t="s">
        <v>10</v>
      </c>
    </row>
  </sheetData>
  <autoFilter ref="A2:N2" xr:uid="{00000000-0009-0000-0000-000001000000}">
    <filterColumn colId="3" showButton="0"/>
  </autoFilter>
  <mergeCells count="2">
    <mergeCell ref="B1:N1"/>
    <mergeCell ref="D2:E2"/>
  </mergeCells>
  <phoneticPr fontId="9" type="noConversion"/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7"/>
  <sheetViews>
    <sheetView zoomScaleNormal="100" workbookViewId="0">
      <pane ySplit="2" topLeftCell="A3" activePane="bottomLeft" state="frozen"/>
      <selection pane="bottomLeft" activeCell="B12" sqref="B12:B13"/>
    </sheetView>
  </sheetViews>
  <sheetFormatPr defaultColWidth="9" defaultRowHeight="20.100000000000001" customHeight="1" x14ac:dyDescent="0.3"/>
  <cols>
    <col min="1" max="1" width="5.625" style="6" customWidth="1"/>
    <col min="2" max="2" width="47.75" style="6" customWidth="1"/>
    <col min="3" max="3" width="10.125" style="8" customWidth="1"/>
    <col min="4" max="4" width="9.75" style="8" bestFit="1" customWidth="1"/>
    <col min="5" max="5" width="9" style="8"/>
    <col min="6" max="6" width="11.75" style="6" customWidth="1"/>
    <col min="7" max="7" width="12.625" style="6" customWidth="1"/>
    <col min="8" max="8" width="12" style="6" customWidth="1"/>
    <col min="9" max="9" width="9" style="7"/>
    <col min="10" max="10" width="14.5" style="7" customWidth="1"/>
    <col min="11" max="11" width="16.625" style="7" customWidth="1"/>
    <col min="12" max="12" width="36.125" style="6" customWidth="1"/>
    <col min="13" max="13" width="18.875" style="7" customWidth="1"/>
    <col min="14" max="14" width="17.625" style="6" customWidth="1"/>
    <col min="15" max="16384" width="9" style="6"/>
  </cols>
  <sheetData>
    <row r="1" spans="1:14" s="2" customFormat="1" ht="29.25" customHeight="1" x14ac:dyDescent="0.3">
      <c r="A1" s="24" t="s">
        <v>17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s="3" customFormat="1" ht="24.95" customHeight="1" thickBot="1" x14ac:dyDescent="0.35">
      <c r="A2" s="37" t="s">
        <v>11</v>
      </c>
      <c r="B2" s="37" t="s">
        <v>0</v>
      </c>
      <c r="C2" s="38" t="s">
        <v>1</v>
      </c>
      <c r="D2" s="39" t="s">
        <v>2</v>
      </c>
      <c r="E2" s="39"/>
      <c r="F2" s="40" t="s">
        <v>13</v>
      </c>
      <c r="G2" s="40" t="s">
        <v>3</v>
      </c>
      <c r="H2" s="40" t="s">
        <v>4</v>
      </c>
      <c r="I2" s="40" t="s">
        <v>5</v>
      </c>
      <c r="J2" s="40" t="s">
        <v>6</v>
      </c>
      <c r="K2" s="40" t="s">
        <v>7</v>
      </c>
      <c r="L2" s="40" t="s">
        <v>8</v>
      </c>
      <c r="M2" s="40" t="s">
        <v>9</v>
      </c>
      <c r="N2" s="40" t="s">
        <v>10</v>
      </c>
    </row>
    <row r="3" spans="1:14" s="2" customFormat="1" ht="24.75" customHeight="1" x14ac:dyDescent="0.3">
      <c r="A3" s="41">
        <v>1</v>
      </c>
      <c r="B3" s="27" t="s">
        <v>31</v>
      </c>
      <c r="C3" s="29">
        <v>44987</v>
      </c>
      <c r="D3" s="29">
        <v>44987</v>
      </c>
      <c r="E3" s="29">
        <v>44995</v>
      </c>
      <c r="F3" s="32">
        <v>5600000</v>
      </c>
      <c r="G3" s="32">
        <v>5600000</v>
      </c>
      <c r="H3" s="32">
        <v>5600000</v>
      </c>
      <c r="I3" s="42">
        <f t="shared" ref="I3:I6" si="0">IFERROR(H3/G3,"")</f>
        <v>1</v>
      </c>
      <c r="J3" s="34" t="s">
        <v>34</v>
      </c>
      <c r="K3" s="34" t="s">
        <v>35</v>
      </c>
      <c r="L3" s="34" t="s">
        <v>36</v>
      </c>
      <c r="M3" s="43" t="s">
        <v>14</v>
      </c>
      <c r="N3" s="44"/>
    </row>
    <row r="4" spans="1:14" s="2" customFormat="1" ht="24.75" customHeight="1" x14ac:dyDescent="0.3">
      <c r="A4" s="45">
        <v>2</v>
      </c>
      <c r="B4" s="11" t="s">
        <v>31</v>
      </c>
      <c r="C4" s="10">
        <v>44987</v>
      </c>
      <c r="D4" s="10">
        <v>44987</v>
      </c>
      <c r="E4" s="30">
        <v>44995</v>
      </c>
      <c r="F4" s="20">
        <v>4027200</v>
      </c>
      <c r="G4" s="20">
        <v>4027200</v>
      </c>
      <c r="H4" s="20">
        <v>3700000</v>
      </c>
      <c r="I4" s="13">
        <f t="shared" si="0"/>
        <v>0.91875248311481927</v>
      </c>
      <c r="J4" s="12" t="s">
        <v>34</v>
      </c>
      <c r="K4" s="12" t="s">
        <v>35</v>
      </c>
      <c r="L4" s="12" t="s">
        <v>36</v>
      </c>
      <c r="M4" s="18" t="s">
        <v>14</v>
      </c>
      <c r="N4" s="46"/>
    </row>
    <row r="5" spans="1:14" s="2" customFormat="1" ht="24.75" customHeight="1" x14ac:dyDescent="0.3">
      <c r="A5" s="45">
        <v>3</v>
      </c>
      <c r="B5" s="11" t="s">
        <v>32</v>
      </c>
      <c r="C5" s="10">
        <v>45005</v>
      </c>
      <c r="D5" s="10">
        <v>45005</v>
      </c>
      <c r="E5" s="10">
        <v>45014</v>
      </c>
      <c r="F5" s="20">
        <v>5000000</v>
      </c>
      <c r="G5" s="20">
        <v>5000000</v>
      </c>
      <c r="H5" s="20">
        <v>5000000</v>
      </c>
      <c r="I5" s="13">
        <f t="shared" si="0"/>
        <v>1</v>
      </c>
      <c r="J5" s="12" t="s">
        <v>37</v>
      </c>
      <c r="K5" s="12" t="s">
        <v>38</v>
      </c>
      <c r="L5" s="12" t="s">
        <v>39</v>
      </c>
      <c r="M5" s="18" t="s">
        <v>14</v>
      </c>
      <c r="N5" s="46"/>
    </row>
    <row r="6" spans="1:14" s="2" customFormat="1" ht="24.75" customHeight="1" x14ac:dyDescent="0.3">
      <c r="A6" s="45">
        <v>4</v>
      </c>
      <c r="B6" s="11" t="s">
        <v>33</v>
      </c>
      <c r="C6" s="10">
        <v>44999</v>
      </c>
      <c r="D6" s="10">
        <v>44999</v>
      </c>
      <c r="E6" s="10">
        <v>44999</v>
      </c>
      <c r="F6" s="20">
        <v>6005000</v>
      </c>
      <c r="G6" s="20">
        <v>6005000</v>
      </c>
      <c r="H6" s="20">
        <v>6005000</v>
      </c>
      <c r="I6" s="13">
        <f t="shared" si="0"/>
        <v>1</v>
      </c>
      <c r="J6" s="12" t="s">
        <v>40</v>
      </c>
      <c r="K6" s="12" t="s">
        <v>41</v>
      </c>
      <c r="L6" s="12" t="s">
        <v>42</v>
      </c>
      <c r="M6" s="18" t="s">
        <v>14</v>
      </c>
      <c r="N6" s="46"/>
    </row>
    <row r="7" spans="1:14" ht="24.95" customHeight="1" thickBot="1" x14ac:dyDescent="0.35">
      <c r="A7" s="47">
        <v>5</v>
      </c>
      <c r="B7" s="28" t="s">
        <v>32</v>
      </c>
      <c r="C7" s="31">
        <v>45005</v>
      </c>
      <c r="D7" s="31">
        <v>45005</v>
      </c>
      <c r="E7" s="31">
        <v>45014</v>
      </c>
      <c r="F7" s="33">
        <v>14000000</v>
      </c>
      <c r="G7" s="33">
        <v>14000000</v>
      </c>
      <c r="H7" s="33">
        <v>14000000</v>
      </c>
      <c r="I7" s="48">
        <f t="shared" ref="I7" si="1">IFERROR(H7/G7,"")</f>
        <v>1</v>
      </c>
      <c r="J7" s="35" t="s">
        <v>43</v>
      </c>
      <c r="K7" s="35" t="s">
        <v>44</v>
      </c>
      <c r="L7" s="36" t="s">
        <v>45</v>
      </c>
      <c r="M7" s="49" t="s">
        <v>14</v>
      </c>
      <c r="N7" s="50"/>
    </row>
  </sheetData>
  <autoFilter ref="A2:N2" xr:uid="{00000000-0009-0000-0000-000002000000}">
    <filterColumn colId="3" showButton="0"/>
  </autoFilter>
  <mergeCells count="2">
    <mergeCell ref="D2:E2"/>
    <mergeCell ref="A1:N1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"/>
  <sheetViews>
    <sheetView zoomScaleNormal="100" workbookViewId="0">
      <pane ySplit="2" topLeftCell="A3" activePane="bottomLeft" state="frozen"/>
      <selection pane="bottomLeft" activeCell="B10" sqref="B10"/>
    </sheetView>
  </sheetViews>
  <sheetFormatPr defaultColWidth="9" defaultRowHeight="20.100000000000001" customHeight="1" x14ac:dyDescent="0.3"/>
  <cols>
    <col min="1" max="1" width="5.625" style="6" customWidth="1"/>
    <col min="2" max="2" width="47.75" style="6" customWidth="1"/>
    <col min="3" max="3" width="10.125" style="8" customWidth="1"/>
    <col min="4" max="4" width="9.75" style="8" bestFit="1" customWidth="1"/>
    <col min="5" max="5" width="9" style="8"/>
    <col min="6" max="6" width="11.75" style="6" customWidth="1"/>
    <col min="7" max="7" width="12.625" style="6" customWidth="1"/>
    <col min="8" max="8" width="12" style="6" customWidth="1"/>
    <col min="9" max="9" width="9" style="7"/>
    <col min="10" max="10" width="14.5" style="7" customWidth="1"/>
    <col min="11" max="11" width="9" style="7"/>
    <col min="12" max="12" width="36.125" style="6" customWidth="1"/>
    <col min="13" max="13" width="18.875" style="7" customWidth="1"/>
    <col min="14" max="14" width="17.625" style="6" customWidth="1"/>
    <col min="15" max="16384" width="9" style="6"/>
  </cols>
  <sheetData>
    <row r="1" spans="1:14" s="2" customFormat="1" ht="29.25" customHeight="1" x14ac:dyDescent="0.3">
      <c r="A1" s="24" t="s">
        <v>18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s="3" customFormat="1" ht="24.95" customHeight="1" x14ac:dyDescent="0.3">
      <c r="A2" s="4" t="s">
        <v>11</v>
      </c>
      <c r="B2" s="4" t="s">
        <v>0</v>
      </c>
      <c r="C2" s="21" t="s">
        <v>1</v>
      </c>
      <c r="D2" s="25" t="s">
        <v>2</v>
      </c>
      <c r="E2" s="25"/>
      <c r="F2" s="9" t="s">
        <v>12</v>
      </c>
      <c r="G2" s="9" t="s">
        <v>3</v>
      </c>
      <c r="H2" s="9" t="s">
        <v>4</v>
      </c>
      <c r="I2" s="9" t="s">
        <v>5</v>
      </c>
      <c r="J2" s="9" t="s">
        <v>6</v>
      </c>
      <c r="K2" s="9" t="s">
        <v>7</v>
      </c>
      <c r="L2" s="9" t="s">
        <v>8</v>
      </c>
      <c r="M2" s="9" t="s">
        <v>9</v>
      </c>
      <c r="N2" s="9" t="s">
        <v>10</v>
      </c>
    </row>
  </sheetData>
  <autoFilter ref="A2:N2" xr:uid="{00000000-0009-0000-0000-000003000000}">
    <filterColumn colId="3" showButton="0"/>
  </autoFilter>
  <mergeCells count="2">
    <mergeCell ref="A1:N1"/>
    <mergeCell ref="D2:E2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물품</vt:lpstr>
      <vt:lpstr>공사</vt:lpstr>
      <vt:lpstr>용역</vt:lpstr>
      <vt:lpstr>일반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신현태</cp:lastModifiedBy>
  <cp:lastPrinted>2018-04-23T07:40:27Z</cp:lastPrinted>
  <dcterms:created xsi:type="dcterms:W3CDTF">2014-03-10T00:21:29Z</dcterms:created>
  <dcterms:modified xsi:type="dcterms:W3CDTF">2023-04-14T01:37:08Z</dcterms:modified>
</cp:coreProperties>
</file>