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신현태\Desktop\2021 경영지원팀\계약\수의계약 내역\재단\"/>
    </mc:Choice>
  </mc:AlternateContent>
  <bookViews>
    <workbookView xWindow="0" yWindow="0" windowWidth="28800" windowHeight="12390"/>
  </bookViews>
  <sheets>
    <sheet name="물품" sheetId="4" r:id="rId1"/>
    <sheet name="공사" sheetId="8" r:id="rId2"/>
    <sheet name="용역" sheetId="5" r:id="rId3"/>
    <sheet name="일반" sheetId="7" r:id="rId4"/>
  </sheets>
  <definedNames>
    <definedName name="_xlnm._FilterDatabase" localSheetId="1" hidden="1">공사!$A$2:$N$2</definedName>
    <definedName name="_xlnm._FilterDatabase" localSheetId="0" hidden="1">물품!$A$2:$N$2</definedName>
    <definedName name="_xlnm._FilterDatabase" localSheetId="2" hidden="1">용역!$A$2:$N$2</definedName>
    <definedName name="_xlnm._FilterDatabase" localSheetId="3" hidden="1">일반!$A$2:$N$2</definedName>
  </definedNames>
  <calcPr calcId="152511"/>
</workbook>
</file>

<file path=xl/calcChain.xml><?xml version="1.0" encoding="utf-8"?>
<calcChain xmlns="http://schemas.openxmlformats.org/spreadsheetml/2006/main">
  <c r="G3" i="7" l="1"/>
  <c r="H3" i="7" s="1"/>
  <c r="I3" i="7" s="1"/>
</calcChain>
</file>

<file path=xl/sharedStrings.xml><?xml version="1.0" encoding="utf-8"?>
<sst xmlns="http://schemas.openxmlformats.org/spreadsheetml/2006/main" count="121" uniqueCount="70">
  <si>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</si>
  <si>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</si>
  <si>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</si>
  <si>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</si>
  <si>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</si>
  <si>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</si>
  <si>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</si>
  <si>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</si>
  <si>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</si>
  <si>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</si>
  <si>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</si>
  <si>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</si>
  <si>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발주가격</t>
    <phoneticPr fontId="9" type="noConversion"/>
  </si>
  <si>
    <t>발주가격</t>
    <phoneticPr fontId="9" type="noConversion"/>
  </si>
  <si>
    <t>2021년 부평구문화재단 용역 수의계약 내역서</t>
    <phoneticPr fontId="4" type="noConversion"/>
  </si>
  <si>
    <t>2021년 부평구문화재단 일반 수의계약 내역서</t>
    <phoneticPr fontId="4" type="noConversion"/>
  </si>
  <si>
    <t>2021년 부평구문화재단 물품 수의계약 내역서</t>
    <phoneticPr fontId="4" type="noConversion"/>
  </si>
  <si>
    <t>체인지스</t>
    <phoneticPr fontId="9" type="noConversion"/>
  </si>
  <si>
    <t>부평아트센터 남자직원화장실 소변기 유리칸막이 구매 및 설치</t>
    <phoneticPr fontId="9" type="noConversion"/>
  </si>
  <si>
    <t>부평아트센터 공연장 운용에 필요한 무대기계 소모품 구입</t>
    <phoneticPr fontId="9" type="noConversion"/>
  </si>
  <si>
    <t>공연장 조명 콘솔 onPC 4Port NODE 구입 계약의뢰</t>
    <phoneticPr fontId="9" type="noConversion"/>
  </si>
  <si>
    <t xml:space="preserve">부평아트센터 공연장 무빙라이트 콘솔 구입 </t>
    <phoneticPr fontId="9" type="noConversion"/>
  </si>
  <si>
    <t>지계법 시행령 제25조</t>
  </si>
  <si>
    <t>바카인테리어</t>
    <phoneticPr fontId="4" type="noConversion"/>
  </si>
  <si>
    <t>박하규</t>
    <phoneticPr fontId="4" type="noConversion"/>
  </si>
  <si>
    <t>인천시 부평구 경인로 858</t>
    <phoneticPr fontId="4" type="noConversion"/>
  </si>
  <si>
    <t>범희사</t>
    <phoneticPr fontId="9" type="noConversion"/>
  </si>
  <si>
    <t>최숙경</t>
    <phoneticPr fontId="9" type="noConversion"/>
  </si>
  <si>
    <t>서울시 종로구 수송동 146-1</t>
    <phoneticPr fontId="9" type="noConversion"/>
  </si>
  <si>
    <t>한삼 시스템</t>
    <phoneticPr fontId="9" type="noConversion"/>
  </si>
  <si>
    <t>김홍식</t>
    <phoneticPr fontId="9" type="noConversion"/>
  </si>
  <si>
    <t>서울시 송파구 방이동 185-5 한삼빌딩</t>
    <phoneticPr fontId="9" type="noConversion"/>
  </si>
  <si>
    <t>소울라이트닝</t>
    <phoneticPr fontId="9" type="noConversion"/>
  </si>
  <si>
    <t>김민수</t>
    <phoneticPr fontId="9" type="noConversion"/>
  </si>
  <si>
    <t>경기도 하남시 하남대로 947 하남테크노밸리 U1 센터 B1318호</t>
    <phoneticPr fontId="9" type="noConversion"/>
  </si>
  <si>
    <t>부평아트센터 구름광장 분수대 폐쇄 공사</t>
    <phoneticPr fontId="9" type="noConversion"/>
  </si>
  <si>
    <t>주식회사 원구조이엔지</t>
    <phoneticPr fontId="9" type="noConversion"/>
  </si>
  <si>
    <t>전애영</t>
    <phoneticPr fontId="9" type="noConversion"/>
  </si>
  <si>
    <t>인천시 남동구 복개동로8-3(만수동)</t>
    <phoneticPr fontId="9" type="noConversion"/>
  </si>
  <si>
    <t>인천시 서구 새오개로16번길 2, 1층(석남동)</t>
    <phoneticPr fontId="9" type="noConversion"/>
  </si>
  <si>
    <t>2021 문화두레시민회_ 홍보물 디자인 계약의뢰</t>
    <phoneticPr fontId="9" type="noConversion"/>
  </si>
  <si>
    <t>이희성</t>
    <phoneticPr fontId="9" type="noConversion"/>
  </si>
  <si>
    <t>서시원</t>
    <phoneticPr fontId="9" type="noConversion"/>
  </si>
  <si>
    <t>인천시 연수구 송도미래로 30(송도스마트밸리 A동 803호)</t>
    <phoneticPr fontId="9" type="noConversion"/>
  </si>
  <si>
    <t>정경숙</t>
    <phoneticPr fontId="9" type="noConversion"/>
  </si>
  <si>
    <t>2021 문화도시부평 _도시예술연구소_ 홍보물 배포 계약 의뢰</t>
    <phoneticPr fontId="9" type="noConversion"/>
  </si>
  <si>
    <t>해누리 공연장 서스펜션마이크 시스템 구동부 교체수리</t>
    <phoneticPr fontId="9" type="noConversion"/>
  </si>
  <si>
    <t>프로테크</t>
    <phoneticPr fontId="9" type="noConversion"/>
  </si>
  <si>
    <t>조영숙</t>
    <phoneticPr fontId="9" type="noConversion"/>
  </si>
  <si>
    <t>경기 남양주시 수면동 송천1길16</t>
    <phoneticPr fontId="9" type="noConversion"/>
  </si>
  <si>
    <t>2021년 부평아트센터 해누리_달누리극장 청소 및 객석 시트 소독 세척 작업</t>
    <phoneticPr fontId="9" type="noConversion"/>
  </si>
  <si>
    <t>(주)대광에이치엠</t>
    <phoneticPr fontId="9" type="noConversion"/>
  </si>
  <si>
    <t>윤연주</t>
    <phoneticPr fontId="9" type="noConversion"/>
  </si>
  <si>
    <t>주식회사 모로아일랜드</t>
    <phoneticPr fontId="9" type="noConversion"/>
  </si>
  <si>
    <t xml:space="preserve">인천광역시 연수구 하모니로 158, 디동 409호   </t>
    <phoneticPr fontId="9" type="noConversion"/>
  </si>
  <si>
    <t>부평아트센터 대기배출시설 인_허가 업무처리 실시</t>
    <phoneticPr fontId="9" type="noConversion"/>
  </si>
  <si>
    <t>㈜에코이노베이션</t>
    <phoneticPr fontId="9" type="noConversion"/>
  </si>
  <si>
    <t>지역문화생태계 활성화 지원 _부평별곳_ 활동지원 기획 및 운영 대행 계약 의뢰</t>
    <phoneticPr fontId="9" type="noConversion"/>
  </si>
  <si>
    <t>콘텐츠인터체인지</t>
    <phoneticPr fontId="9" type="noConversion"/>
  </si>
  <si>
    <t>인천광역시 미추홀구 도화동 89-4 2층</t>
    <phoneticPr fontId="9" type="noConversion"/>
  </si>
  <si>
    <t>2021 문화도시부평 _도시예술연구소_ 교육 업체 계약 의뢰</t>
    <phoneticPr fontId="9" type="noConversion"/>
  </si>
  <si>
    <t>㈜컨설테크인터내셔날</t>
    <phoneticPr fontId="9" type="noConversion"/>
  </si>
  <si>
    <t>김지우</t>
    <phoneticPr fontId="9" type="noConversion"/>
  </si>
  <si>
    <t>경기도 안양시 동안구 벌말로 126 오비즈타워 19층</t>
    <phoneticPr fontId="9" type="noConversion"/>
  </si>
  <si>
    <t>정세영</t>
    <phoneticPr fontId="9" type="noConversion"/>
  </si>
  <si>
    <t>인천광역시 남동구 구월로78</t>
    <phoneticPr fontId="9" type="noConversion"/>
  </si>
  <si>
    <t>오늘도 무사히 콘서트 음향 장비 임차 계약의뢰(9월)</t>
    <phoneticPr fontId="9" type="noConversion"/>
  </si>
  <si>
    <t>씨엘티</t>
    <phoneticPr fontId="9" type="noConversion"/>
  </si>
  <si>
    <t>최석수</t>
    <phoneticPr fontId="9" type="noConversion"/>
  </si>
  <si>
    <t>경기도 성남시 수정구 신촌남로26, 303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</si>
</sst>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4" fontId="5" fillId="2" borderId="0" xfId="0" applyNumberFormat="1" applyFont="1" applyFill="1" applyAlignment="1">
      <alignment horizontal="center" vertical="center" shrinkToFit="1"/>
    </xf>
    <xf numFmtId="0" fontId="11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center" vertical="center" shrinkToFit="1"/>
    </xf>
    <xf numFmtId="14" fontId="11" fillId="2" borderId="0" xfId="0" applyNumberFormat="1" applyFont="1" applyFill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14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41" fontId="11" fillId="3" borderId="1" xfId="5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9" fontId="12" fillId="3" borderId="1" xfId="4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</cellXfs>
  <cellStyles count="8">
    <cellStyle name="백분율 2" xfId="4"/>
    <cellStyle name="쉼표 [0] 2" xfId="5"/>
    <cellStyle name="쉼표 [0] 3" xfId="2"/>
    <cellStyle name="쉼표 [0] 3 2" xfId="7"/>
    <cellStyle name="표준" xfId="0" builtinId="0"/>
    <cellStyle name="표준 2" xfId="3"/>
    <cellStyle name="표준 3" xfId="1"/>
    <cellStyle name="표준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zoomScaleNormal="100" workbookViewId="0">
      <selection activeCell="B1" sqref="B1:N1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9" customWidth="1"/>
    <col min="4" max="5" width="9" style="9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3" customFormat="1" ht="27" customHeight="1" x14ac:dyDescent="0.3">
      <c r="A2" s="8" t="s">
        <v>11</v>
      </c>
      <c r="B2" s="8" t="s">
        <v>0</v>
      </c>
      <c r="C2" s="13" t="s">
        <v>1</v>
      </c>
      <c r="D2" s="28" t="s">
        <v>2</v>
      </c>
      <c r="E2" s="28"/>
      <c r="F2" s="14" t="s">
        <v>12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  <c r="N2" s="8" t="s">
        <v>10</v>
      </c>
    </row>
    <row r="3" spans="1:14" ht="24.75" customHeight="1" x14ac:dyDescent="0.3">
      <c r="A3" s="6">
        <v>1</v>
      </c>
      <c r="B3" s="18" t="s">
        <v>18</v>
      </c>
      <c r="C3" s="17">
        <v>44452</v>
      </c>
      <c r="D3" s="17">
        <v>44452</v>
      </c>
      <c r="E3" s="17">
        <v>44456</v>
      </c>
      <c r="F3" s="19">
        <v>322000</v>
      </c>
      <c r="G3" s="19">
        <v>322000</v>
      </c>
      <c r="H3" s="19">
        <v>322000</v>
      </c>
      <c r="I3" s="21">
        <v>1</v>
      </c>
      <c r="J3" s="20" t="s">
        <v>23</v>
      </c>
      <c r="K3" s="20" t="s">
        <v>24</v>
      </c>
      <c r="L3" s="20" t="s">
        <v>25</v>
      </c>
      <c r="M3" s="23" t="s">
        <v>22</v>
      </c>
      <c r="N3" s="5"/>
    </row>
    <row r="4" spans="1:14" ht="24.75" customHeight="1" x14ac:dyDescent="0.3">
      <c r="A4" s="25">
        <v>2</v>
      </c>
      <c r="B4" s="18" t="s">
        <v>19</v>
      </c>
      <c r="C4" s="17">
        <v>44442</v>
      </c>
      <c r="D4" s="17">
        <v>44442</v>
      </c>
      <c r="E4" s="17">
        <v>44455</v>
      </c>
      <c r="F4" s="19">
        <v>4654540</v>
      </c>
      <c r="G4" s="19">
        <v>4654540</v>
      </c>
      <c r="H4" s="19">
        <v>4654540</v>
      </c>
      <c r="I4" s="21">
        <v>1</v>
      </c>
      <c r="J4" s="19" t="s">
        <v>26</v>
      </c>
      <c r="K4" s="20" t="s">
        <v>27</v>
      </c>
      <c r="L4" s="20" t="s">
        <v>28</v>
      </c>
      <c r="M4" s="23" t="s">
        <v>22</v>
      </c>
      <c r="N4" s="5"/>
    </row>
    <row r="5" spans="1:14" ht="24.75" customHeight="1" x14ac:dyDescent="0.3">
      <c r="A5" s="25">
        <v>3</v>
      </c>
      <c r="B5" s="18" t="s">
        <v>20</v>
      </c>
      <c r="C5" s="17">
        <v>44446</v>
      </c>
      <c r="D5" s="17">
        <v>44446</v>
      </c>
      <c r="E5" s="17">
        <v>44483</v>
      </c>
      <c r="F5" s="19">
        <v>9900000</v>
      </c>
      <c r="G5" s="19">
        <v>9900000</v>
      </c>
      <c r="H5" s="19">
        <v>9900000</v>
      </c>
      <c r="I5" s="21">
        <v>1</v>
      </c>
      <c r="J5" s="20" t="s">
        <v>29</v>
      </c>
      <c r="K5" s="20" t="s">
        <v>30</v>
      </c>
      <c r="L5" s="20" t="s">
        <v>31</v>
      </c>
      <c r="M5" s="23" t="s">
        <v>22</v>
      </c>
      <c r="N5" s="5"/>
    </row>
    <row r="6" spans="1:14" ht="24.75" customHeight="1" x14ac:dyDescent="0.3">
      <c r="A6" s="25">
        <v>4</v>
      </c>
      <c r="B6" s="18" t="s">
        <v>21</v>
      </c>
      <c r="C6" s="17">
        <v>44455</v>
      </c>
      <c r="D6" s="17">
        <v>44455</v>
      </c>
      <c r="E6" s="17">
        <v>44516</v>
      </c>
      <c r="F6" s="19">
        <v>102367000</v>
      </c>
      <c r="G6" s="19">
        <v>102367000</v>
      </c>
      <c r="H6" s="19">
        <v>102367000</v>
      </c>
      <c r="I6" s="21">
        <v>1</v>
      </c>
      <c r="J6" s="20" t="s">
        <v>32</v>
      </c>
      <c r="K6" s="20" t="s">
        <v>33</v>
      </c>
      <c r="L6" s="20" t="s">
        <v>34</v>
      </c>
      <c r="M6" s="23" t="s">
        <v>22</v>
      </c>
      <c r="N6" s="5"/>
    </row>
  </sheetData>
  <autoFilter ref="A2:N2">
    <filterColumn colId="3" showButton="0"/>
  </autoFilter>
  <mergeCells count="2">
    <mergeCell ref="B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zoomScaleNormal="100" workbookViewId="0">
      <selection activeCell="L6" sqref="L6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9" customWidth="1"/>
    <col min="4" max="5" width="9" style="9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3" customFormat="1" ht="27" customHeight="1" x14ac:dyDescent="0.3">
      <c r="A2" s="8" t="s">
        <v>11</v>
      </c>
      <c r="B2" s="8" t="s">
        <v>0</v>
      </c>
      <c r="C2" s="22" t="s">
        <v>1</v>
      </c>
      <c r="D2" s="28" t="s">
        <v>2</v>
      </c>
      <c r="E2" s="28"/>
      <c r="F2" s="14" t="s">
        <v>12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  <c r="N2" s="8" t="s">
        <v>10</v>
      </c>
    </row>
    <row r="3" spans="1:14" ht="24.75" customHeight="1" x14ac:dyDescent="0.3">
      <c r="A3" s="6">
        <v>1</v>
      </c>
      <c r="B3" s="18" t="s">
        <v>35</v>
      </c>
      <c r="C3" s="17">
        <v>44442</v>
      </c>
      <c r="D3" s="17">
        <v>44442</v>
      </c>
      <c r="E3" s="17">
        <v>44484</v>
      </c>
      <c r="F3" s="19">
        <v>21920000</v>
      </c>
      <c r="G3" s="19">
        <v>21920000</v>
      </c>
      <c r="H3" s="19">
        <v>21920000</v>
      </c>
      <c r="I3" s="21">
        <v>1</v>
      </c>
      <c r="J3" s="19" t="s">
        <v>36</v>
      </c>
      <c r="K3" s="20" t="s">
        <v>37</v>
      </c>
      <c r="L3" s="20" t="s">
        <v>38</v>
      </c>
      <c r="M3" s="6" t="s">
        <v>22</v>
      </c>
      <c r="N3" s="5"/>
    </row>
  </sheetData>
  <autoFilter ref="A2:N2">
    <filterColumn colId="3" showButton="0"/>
  </autoFilter>
  <mergeCells count="2">
    <mergeCell ref="B1:N1"/>
    <mergeCell ref="D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workbookViewId="0">
      <pane ySplit="2" topLeftCell="A3" activePane="bottomLeft" state="frozen"/>
      <selection pane="bottomLeft" activeCell="C15" sqref="C15"/>
    </sheetView>
  </sheetViews>
  <sheetFormatPr defaultColWidth="9" defaultRowHeight="20.100000000000001" customHeight="1" x14ac:dyDescent="0.3"/>
  <cols>
    <col min="1" max="1" width="5.625" style="10" customWidth="1"/>
    <col min="2" max="2" width="47.75" style="10" customWidth="1"/>
    <col min="3" max="3" width="10.125" style="12" customWidth="1"/>
    <col min="4" max="4" width="9.75" style="12" bestFit="1" customWidth="1"/>
    <col min="5" max="5" width="9" style="12"/>
    <col min="6" max="6" width="11.75" style="10" customWidth="1"/>
    <col min="7" max="7" width="12.625" style="10" customWidth="1"/>
    <col min="8" max="8" width="12" style="10" customWidth="1"/>
    <col min="9" max="9" width="9" style="11"/>
    <col min="10" max="10" width="14.5" style="11" customWidth="1"/>
    <col min="11" max="11" width="16.625" style="11" customWidth="1"/>
    <col min="12" max="12" width="36.125" style="10" customWidth="1"/>
    <col min="13" max="13" width="18.875" style="11" customWidth="1"/>
    <col min="14" max="14" width="17.625" style="10" customWidth="1"/>
    <col min="15" max="16384" width="9" style="10"/>
  </cols>
  <sheetData>
    <row r="1" spans="1:14" s="2" customFormat="1" ht="29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3" customFormat="1" ht="24.95" customHeight="1" x14ac:dyDescent="0.3">
      <c r="A2" s="4" t="s">
        <v>11</v>
      </c>
      <c r="B2" s="4" t="s">
        <v>0</v>
      </c>
      <c r="C2" s="15" t="s">
        <v>1</v>
      </c>
      <c r="D2" s="28" t="s">
        <v>2</v>
      </c>
      <c r="E2" s="28"/>
      <c r="F2" s="14" t="s">
        <v>13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  <c r="N2" s="14" t="s">
        <v>10</v>
      </c>
    </row>
    <row r="3" spans="1:14" s="2" customFormat="1" ht="20.100000000000001" customHeight="1" x14ac:dyDescent="0.3">
      <c r="A3" s="6">
        <v>1</v>
      </c>
      <c r="B3" s="18" t="s">
        <v>46</v>
      </c>
      <c r="C3" s="17">
        <v>44441</v>
      </c>
      <c r="D3" s="17">
        <v>44441</v>
      </c>
      <c r="E3" s="17"/>
      <c r="F3" s="19">
        <v>10000000</v>
      </c>
      <c r="G3" s="19">
        <v>10000000</v>
      </c>
      <c r="H3" s="19">
        <v>10000000</v>
      </c>
      <c r="I3" s="21">
        <v>1</v>
      </c>
      <c r="J3" s="20" t="s">
        <v>47</v>
      </c>
      <c r="K3" s="20" t="s">
        <v>48</v>
      </c>
      <c r="L3" s="20" t="s">
        <v>49</v>
      </c>
      <c r="M3" s="7" t="s">
        <v>22</v>
      </c>
      <c r="N3" s="6"/>
    </row>
    <row r="4" spans="1:14" s="2" customFormat="1" ht="20.100000000000001" customHeight="1" x14ac:dyDescent="0.3">
      <c r="A4" s="6">
        <v>2</v>
      </c>
      <c r="B4" s="18" t="s">
        <v>50</v>
      </c>
      <c r="C4" s="17">
        <v>44447</v>
      </c>
      <c r="D4" s="17">
        <v>44447</v>
      </c>
      <c r="E4" s="17">
        <v>44467</v>
      </c>
      <c r="F4" s="19">
        <v>5800000</v>
      </c>
      <c r="G4" s="19">
        <v>5800000</v>
      </c>
      <c r="H4" s="19">
        <v>5800000</v>
      </c>
      <c r="I4" s="21">
        <v>1</v>
      </c>
      <c r="J4" s="20" t="s">
        <v>51</v>
      </c>
      <c r="K4" s="20" t="s">
        <v>52</v>
      </c>
      <c r="L4" s="20" t="s">
        <v>39</v>
      </c>
      <c r="M4" s="7" t="s">
        <v>22</v>
      </c>
      <c r="N4" s="6"/>
    </row>
    <row r="5" spans="1:14" s="2" customFormat="1" ht="20.100000000000001" customHeight="1" x14ac:dyDescent="0.3">
      <c r="A5" s="6">
        <v>3</v>
      </c>
      <c r="B5" s="18" t="s">
        <v>40</v>
      </c>
      <c r="C5" s="17">
        <v>44446</v>
      </c>
      <c r="D5" s="17">
        <v>44446</v>
      </c>
      <c r="E5" s="17">
        <v>44454</v>
      </c>
      <c r="F5" s="19">
        <v>1320000</v>
      </c>
      <c r="G5" s="19">
        <v>1320000</v>
      </c>
      <c r="H5" s="19">
        <v>1320000</v>
      </c>
      <c r="I5" s="21">
        <v>1</v>
      </c>
      <c r="J5" s="20" t="s">
        <v>53</v>
      </c>
      <c r="K5" s="20" t="s">
        <v>41</v>
      </c>
      <c r="L5" s="20" t="s">
        <v>54</v>
      </c>
      <c r="M5" s="7" t="s">
        <v>22</v>
      </c>
      <c r="N5" s="6"/>
    </row>
    <row r="6" spans="1:14" s="2" customFormat="1" ht="20.100000000000001" customHeight="1" x14ac:dyDescent="0.3">
      <c r="A6" s="6">
        <v>4</v>
      </c>
      <c r="B6" s="18" t="s">
        <v>55</v>
      </c>
      <c r="C6" s="17">
        <v>44462</v>
      </c>
      <c r="D6" s="17">
        <v>44462</v>
      </c>
      <c r="E6" s="17"/>
      <c r="F6" s="19">
        <v>1430000</v>
      </c>
      <c r="G6" s="19">
        <v>1430000</v>
      </c>
      <c r="H6" s="19">
        <v>1430000</v>
      </c>
      <c r="I6" s="21">
        <v>1</v>
      </c>
      <c r="J6" s="20" t="s">
        <v>56</v>
      </c>
      <c r="K6" s="20" t="s">
        <v>42</v>
      </c>
      <c r="L6" s="20" t="s">
        <v>43</v>
      </c>
      <c r="M6" s="7" t="s">
        <v>22</v>
      </c>
      <c r="N6" s="6"/>
    </row>
    <row r="7" spans="1:14" ht="20.100000000000001" customHeight="1" x14ac:dyDescent="0.3">
      <c r="A7" s="6">
        <v>5</v>
      </c>
      <c r="B7" s="26" t="s">
        <v>57</v>
      </c>
      <c r="C7" s="17">
        <v>44468</v>
      </c>
      <c r="D7" s="17">
        <v>44468</v>
      </c>
      <c r="E7" s="17">
        <v>44592</v>
      </c>
      <c r="F7" s="19">
        <v>50000000</v>
      </c>
      <c r="G7" s="19">
        <v>50000000</v>
      </c>
      <c r="H7" s="19">
        <v>50000000</v>
      </c>
      <c r="I7" s="21">
        <v>1</v>
      </c>
      <c r="J7" s="20" t="s">
        <v>58</v>
      </c>
      <c r="K7" s="20" t="s">
        <v>44</v>
      </c>
      <c r="L7" s="20" t="s">
        <v>59</v>
      </c>
      <c r="M7" s="7" t="s">
        <v>22</v>
      </c>
      <c r="N7" s="6"/>
    </row>
    <row r="8" spans="1:14" ht="20.100000000000001" customHeight="1" x14ac:dyDescent="0.3">
      <c r="A8" s="6">
        <v>6</v>
      </c>
      <c r="B8" s="18" t="s">
        <v>60</v>
      </c>
      <c r="C8" s="17">
        <v>44469</v>
      </c>
      <c r="D8" s="17">
        <v>44469</v>
      </c>
      <c r="E8" s="17"/>
      <c r="F8" s="19">
        <v>2800000</v>
      </c>
      <c r="G8" s="19">
        <v>2800000</v>
      </c>
      <c r="H8" s="19">
        <v>2800000</v>
      </c>
      <c r="I8" s="21">
        <v>1</v>
      </c>
      <c r="J8" s="20" t="s">
        <v>61</v>
      </c>
      <c r="K8" s="20" t="s">
        <v>62</v>
      </c>
      <c r="L8" s="20" t="s">
        <v>63</v>
      </c>
      <c r="M8" s="7" t="s">
        <v>22</v>
      </c>
      <c r="N8" s="6"/>
    </row>
    <row r="9" spans="1:14" ht="20.100000000000001" customHeight="1" x14ac:dyDescent="0.3">
      <c r="A9" s="6">
        <v>7</v>
      </c>
      <c r="B9" s="18" t="s">
        <v>45</v>
      </c>
      <c r="C9" s="17">
        <v>44462</v>
      </c>
      <c r="D9" s="17">
        <v>44462</v>
      </c>
      <c r="E9" s="17">
        <v>44466</v>
      </c>
      <c r="F9" s="19">
        <v>550000</v>
      </c>
      <c r="G9" s="19">
        <v>550000</v>
      </c>
      <c r="H9" s="19">
        <v>550000</v>
      </c>
      <c r="I9" s="21">
        <v>1</v>
      </c>
      <c r="J9" s="20" t="s">
        <v>17</v>
      </c>
      <c r="K9" s="20" t="s">
        <v>64</v>
      </c>
      <c r="L9" s="20" t="s">
        <v>65</v>
      </c>
      <c r="M9" s="7" t="s">
        <v>22</v>
      </c>
      <c r="N9" s="6"/>
    </row>
  </sheetData>
  <autoFilter ref="A2:N2">
    <filterColumn colId="3" showButton="0"/>
  </autoFilter>
  <mergeCells count="2">
    <mergeCell ref="D2:E2"/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zoomScaleNormal="100" workbookViewId="0">
      <pane ySplit="2" topLeftCell="A3" activePane="bottomLeft" state="frozen"/>
      <selection pane="bottomLeft" activeCell="D12" sqref="D12"/>
    </sheetView>
  </sheetViews>
  <sheetFormatPr defaultColWidth="9" defaultRowHeight="20.100000000000001" customHeight="1" x14ac:dyDescent="0.3"/>
  <cols>
    <col min="1" max="1" width="5.625" style="10" customWidth="1"/>
    <col min="2" max="2" width="47.75" style="10" customWidth="1"/>
    <col min="3" max="3" width="10.125" style="12" customWidth="1"/>
    <col min="4" max="4" width="9.75" style="12" bestFit="1" customWidth="1"/>
    <col min="5" max="5" width="9" style="12"/>
    <col min="6" max="6" width="11.75" style="10" customWidth="1"/>
    <col min="7" max="7" width="12.625" style="10" customWidth="1"/>
    <col min="8" max="8" width="12" style="10" customWidth="1"/>
    <col min="9" max="9" width="9" style="11"/>
    <col min="10" max="10" width="14.5" style="11" customWidth="1"/>
    <col min="11" max="11" width="9" style="11"/>
    <col min="12" max="12" width="36.125" style="10" customWidth="1"/>
    <col min="13" max="13" width="18.875" style="11" customWidth="1"/>
    <col min="14" max="14" width="17.625" style="10" customWidth="1"/>
    <col min="15" max="16384" width="9" style="10"/>
  </cols>
  <sheetData>
    <row r="1" spans="1:14" s="2" customFormat="1" ht="29.25" customHeight="1" x14ac:dyDescent="0.3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3" customFormat="1" ht="24.95" customHeight="1" x14ac:dyDescent="0.3">
      <c r="A2" s="8" t="s">
        <v>11</v>
      </c>
      <c r="B2" s="8" t="s">
        <v>0</v>
      </c>
      <c r="C2" s="16" t="s">
        <v>1</v>
      </c>
      <c r="D2" s="28" t="s">
        <v>2</v>
      </c>
      <c r="E2" s="28"/>
      <c r="F2" s="14" t="s">
        <v>12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  <c r="N2" s="14" t="s">
        <v>10</v>
      </c>
    </row>
    <row r="3" spans="1:14" ht="20.100000000000001" customHeight="1" x14ac:dyDescent="0.3">
      <c r="A3" s="6">
        <v>1</v>
      </c>
      <c r="B3" s="18" t="s">
        <v>66</v>
      </c>
      <c r="C3" s="17">
        <v>44469</v>
      </c>
      <c r="D3" s="17">
        <v>44469</v>
      </c>
      <c r="E3" s="17"/>
      <c r="F3" s="19">
        <v>3586000</v>
      </c>
      <c r="G3" s="19">
        <f t="shared" ref="G3:H3" si="0">F3</f>
        <v>3586000</v>
      </c>
      <c r="H3" s="19">
        <f t="shared" si="0"/>
        <v>3586000</v>
      </c>
      <c r="I3" s="21">
        <f t="shared" ref="I3" si="1">IFERROR(H3/G3,"")</f>
        <v>1</v>
      </c>
      <c r="J3" s="20" t="s">
        <v>67</v>
      </c>
      <c r="K3" s="20" t="s">
        <v>68</v>
      </c>
      <c r="L3" s="20" t="s">
        <v>69</v>
      </c>
      <c r="M3" s="7" t="s">
        <v>22</v>
      </c>
      <c r="N3" s="24"/>
    </row>
  </sheetData>
  <autoFilter ref="A2:N2">
    <filterColumn colId="3" showButton="0"/>
  </autoFilter>
  <mergeCells count="2">
    <mergeCell ref="A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물품</vt:lpstr>
      <vt:lpstr>공사</vt:lpstr>
      <vt:lpstr>용역</vt:lpstr>
      <vt:lpstr>일반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신현태</cp:lastModifiedBy>
  <cp:lastPrinted>2018-04-23T07:40:27Z</cp:lastPrinted>
  <dcterms:created xsi:type="dcterms:W3CDTF">2014-03-10T00:21:29Z</dcterms:created>
  <dcterms:modified xsi:type="dcterms:W3CDTF">2021-10-24T06:40:58Z</dcterms:modified>
</cp:coreProperties>
</file>