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년\재단_계약\2020년 계약\00000_하윤계약 2020년\수의계약 내역 공지\9월\"/>
    </mc:Choice>
  </mc:AlternateContent>
  <bookViews>
    <workbookView xWindow="0" yWindow="0" windowWidth="28800" windowHeight="11925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공사!$A$2:$N$2</definedName>
    <definedName name="_xlnm._FilterDatabase" localSheetId="1" hidden="1">물품!$A$2:$N$2</definedName>
    <definedName name="_xlnm._FilterDatabase" localSheetId="2" hidden="1">용역!$A$2:$N$2</definedName>
    <definedName name="_xlnm.Print_Area" localSheetId="1">물품!#REF!</definedName>
  </definedNames>
  <calcPr calcId="162913"/>
</workbook>
</file>

<file path=xl/calcChain.xml><?xml version="1.0" encoding="utf-8"?>
<calcChain xmlns="http://schemas.openxmlformats.org/spreadsheetml/2006/main">
  <c r="I10" i="5" l="1"/>
  <c r="I8" i="5" l="1"/>
  <c r="I7" i="5" l="1"/>
  <c r="I9" i="5" l="1"/>
  <c r="I4" i="1" l="1"/>
  <c r="I3" i="1" l="1"/>
  <c r="I4" i="5" l="1"/>
  <c r="I3" i="4"/>
  <c r="I6" i="5" l="1"/>
  <c r="I3" i="5" l="1"/>
  <c r="I5" i="5" l="1"/>
</calcChain>
</file>

<file path=xl/sharedStrings.xml><?xml version="1.0" encoding="utf-8"?>
<sst xmlns="http://schemas.openxmlformats.org/spreadsheetml/2006/main" count="120" uniqueCount="79">
  <si>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</si>
  <si>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</si>
  <si>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</si>
  <si>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</si>
  <si>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</si>
  <si>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</si>
  <si>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</si>
  <si>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</si>
  <si>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</si>
  <si>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</si>
  <si>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</si>
  <si>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</si>
  <si>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</si>
  <si>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</si>
  <si>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</si>
  <si>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9" type="noConversion"/>
  </si>
  <si>
    <t>발주가격</t>
    <phoneticPr fontId="9" type="noConversion"/>
  </si>
  <si>
    <t>2020년 부평구문화재단 용역 수의계약 내역서</t>
    <phoneticPr fontId="4" type="noConversion"/>
  </si>
  <si>
    <t>2020년 부평구문화재단 물품 수의계약 공개 내역서</t>
    <phoneticPr fontId="4" type="noConversion"/>
  </si>
  <si>
    <t>2020년 부평구문화재단 공사 수의계약 내역서</t>
    <phoneticPr fontId="4" type="noConversion"/>
  </si>
  <si>
    <t>&lt;창작공간 프로젝트 지원 공모사업&gt; 프로젝트 촬영 및 편집</t>
    <phoneticPr fontId="4" type="noConversion"/>
  </si>
  <si>
    <t>2020.11.30.</t>
    <phoneticPr fontId="4" type="noConversion"/>
  </si>
  <si>
    <t>프로젝트득</t>
    <phoneticPr fontId="4" type="noConversion"/>
  </si>
  <si>
    <t>이웅희</t>
    <phoneticPr fontId="4" type="noConversion"/>
  </si>
  <si>
    <t>인천광역시 부평구 백범로 458, 301~302호</t>
    <phoneticPr fontId="4" type="noConversion"/>
  </si>
  <si>
    <t>부평아트센터 공연장 음향 소모품 구입</t>
    <phoneticPr fontId="4" type="noConversion"/>
  </si>
  <si>
    <t>케이앤에스미디어</t>
    <phoneticPr fontId="4" type="noConversion"/>
  </si>
  <si>
    <t>이광옥</t>
    <phoneticPr fontId="4" type="noConversion"/>
  </si>
  <si>
    <t>서울 강서구 마곡중앙6로 21, 613호</t>
    <phoneticPr fontId="4" type="noConversion"/>
  </si>
  <si>
    <t>2020.09.02</t>
    <phoneticPr fontId="4" type="noConversion"/>
  </si>
  <si>
    <t>2020.09.02.</t>
    <phoneticPr fontId="4" type="noConversion"/>
  </si>
  <si>
    <t>2020.10.05.</t>
    <phoneticPr fontId="4" type="noConversion"/>
  </si>
  <si>
    <t>2020.09.03.</t>
    <phoneticPr fontId="4" type="noConversion"/>
  </si>
  <si>
    <t>부평아트센터 직무고시 전원품질 측정시험 검사</t>
    <phoneticPr fontId="4" type="noConversion"/>
  </si>
  <si>
    <t>2020.09.10.</t>
    <phoneticPr fontId="4" type="noConversion"/>
  </si>
  <si>
    <t>2020.09.28.</t>
    <phoneticPr fontId="4" type="noConversion"/>
  </si>
  <si>
    <t>2020.11.30.</t>
    <phoneticPr fontId="4" type="noConversion"/>
  </si>
  <si>
    <t>사회적협동조합 한국전기안전</t>
    <phoneticPr fontId="4" type="noConversion"/>
  </si>
  <si>
    <t>최기철</t>
    <phoneticPr fontId="4" type="noConversion"/>
  </si>
  <si>
    <t>서울 동작구 사당로 162, 2층</t>
    <phoneticPr fontId="4" type="noConversion"/>
  </si>
  <si>
    <t>뮤직라이브러리 &lt;뮤직톡톡&gt; 영상 제작</t>
    <phoneticPr fontId="4" type="noConversion"/>
  </si>
  <si>
    <t>온</t>
    <phoneticPr fontId="4" type="noConversion"/>
  </si>
  <si>
    <t>김용수</t>
    <phoneticPr fontId="4" type="noConversion"/>
  </si>
  <si>
    <t>인천광역시 미추홀구 경인로 325번길 37, 솔베이 603호</t>
    <phoneticPr fontId="4" type="noConversion"/>
  </si>
  <si>
    <t>2020.09.10.</t>
    <phoneticPr fontId="4" type="noConversion"/>
  </si>
  <si>
    <t>2020.09.10</t>
    <phoneticPr fontId="4" type="noConversion"/>
  </si>
  <si>
    <t>부평뮤즈 &lt;청소년 온라인 멘토링&gt; 기록 영상제작</t>
    <phoneticPr fontId="4" type="noConversion"/>
  </si>
  <si>
    <t>2020.09.11.</t>
    <phoneticPr fontId="4" type="noConversion"/>
  </si>
  <si>
    <t>2020.10.12.</t>
    <phoneticPr fontId="4" type="noConversion"/>
  </si>
  <si>
    <t>어메이커스</t>
    <phoneticPr fontId="4" type="noConversion"/>
  </si>
  <si>
    <t>백승화</t>
    <phoneticPr fontId="4" type="noConversion"/>
  </si>
  <si>
    <t>인천광역시 부평구 경원대로 1419, 3층</t>
    <phoneticPr fontId="4" type="noConversion"/>
  </si>
  <si>
    <t>2020.11.04.</t>
    <phoneticPr fontId="4" type="noConversion"/>
  </si>
  <si>
    <t>킴스튜닝아트</t>
    <phoneticPr fontId="4" type="noConversion"/>
  </si>
  <si>
    <t>김정웅</t>
    <phoneticPr fontId="4" type="noConversion"/>
  </si>
  <si>
    <t>인천광역시 부평구 부흥로 375번길 4</t>
    <phoneticPr fontId="4" type="noConversion"/>
  </si>
  <si>
    <t>2020.09.11.</t>
    <phoneticPr fontId="4" type="noConversion"/>
  </si>
  <si>
    <t>지하X실험가게 프로젝트 그래피티 기획 및 운영대행</t>
    <phoneticPr fontId="4" type="noConversion"/>
  </si>
  <si>
    <t>2020-11-03</t>
    <phoneticPr fontId="4" type="noConversion"/>
  </si>
  <si>
    <t>엘에이씨</t>
    <phoneticPr fontId="4" type="noConversion"/>
  </si>
  <si>
    <t>최성욱</t>
    <phoneticPr fontId="4" type="noConversion"/>
  </si>
  <si>
    <t>인천광역시 중구 우현로 59</t>
    <phoneticPr fontId="4" type="noConversion"/>
  </si>
  <si>
    <t>부평아트센터 해누리극장 승강기 메인구동벨트 구매 및 설치</t>
    <phoneticPr fontId="4" type="noConversion"/>
  </si>
  <si>
    <t>2020.10.10.</t>
    <phoneticPr fontId="4" type="noConversion"/>
  </si>
  <si>
    <t>세계기전써비스㈜</t>
    <phoneticPr fontId="4" type="noConversion"/>
  </si>
  <si>
    <t>임안일</t>
    <phoneticPr fontId="4" type="noConversion"/>
  </si>
  <si>
    <t>인천광역시 남동구 만수로 11번길 38, 201</t>
    <phoneticPr fontId="4" type="noConversion"/>
  </si>
  <si>
    <t>&lt;테라피 클래식&gt;피아노 조율</t>
    <phoneticPr fontId="4" type="noConversion"/>
  </si>
  <si>
    <t>부평아트센터 카페 상부 누수 보수공사</t>
    <phoneticPr fontId="4" type="noConversion"/>
  </si>
  <si>
    <t>2020-10-07</t>
    <phoneticPr fontId="4" type="noConversion"/>
  </si>
  <si>
    <t>모두건설㈜</t>
    <phoneticPr fontId="4" type="noConversion"/>
  </si>
  <si>
    <t>김주갑</t>
    <phoneticPr fontId="4" type="noConversion"/>
  </si>
  <si>
    <t>인천 미추홀구 경인로 380번길 55, 1층</t>
    <phoneticPr fontId="4" type="noConversion"/>
  </si>
  <si>
    <t>창작공간 프로젝트 지원 공모사업 워크숍 현장촬영</t>
    <phoneticPr fontId="4" type="noConversion"/>
  </si>
  <si>
    <t>2020-10-15</t>
    <phoneticPr fontId="4" type="noConversion"/>
  </si>
  <si>
    <t>음악동네 슬기로운 여가생활 기획, 연출, 운영 용역</t>
    <phoneticPr fontId="4" type="noConversion"/>
  </si>
  <si>
    <t>위브라더스</t>
    <phoneticPr fontId="4" type="noConversion"/>
  </si>
  <si>
    <t>송동현</t>
    <phoneticPr fontId="4" type="noConversion"/>
  </si>
  <si>
    <t>인천광역시 부평구 장제로 159번길 7, 301호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</si>
</sst>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41" fontId="11" fillId="2" borderId="1" xfId="2" applyFont="1" applyFill="1" applyBorder="1" applyAlignment="1">
      <alignment vertical="center" shrinkToFit="1"/>
    </xf>
    <xf numFmtId="9" fontId="12" fillId="0" borderId="1" xfId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11" fillId="2" borderId="1" xfId="0" applyNumberFormat="1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14" fontId="11" fillId="2" borderId="0" xfId="0" applyNumberFormat="1" applyFont="1" applyFill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B7" sqref="B7"/>
    </sheetView>
  </sheetViews>
  <sheetFormatPr defaultColWidth="9" defaultRowHeight="20.100000000000001" customHeight="1" x14ac:dyDescent="0.3"/>
  <cols>
    <col min="1" max="1" width="4.625" style="2" customWidth="1"/>
    <col min="2" max="2" width="32" style="2" customWidth="1"/>
    <col min="3" max="3" width="10.125" style="13" customWidth="1"/>
    <col min="4" max="5" width="9" style="13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17" style="2" customWidth="1"/>
    <col min="13" max="13" width="18.875" style="1" customWidth="1"/>
    <col min="14" max="16384" width="9" style="2"/>
  </cols>
  <sheetData>
    <row r="1" spans="1:14" ht="29.25" customHeight="1" x14ac:dyDescent="0.3">
      <c r="B1" s="24" t="s">
        <v>19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27" customHeight="1" x14ac:dyDescent="0.3">
      <c r="A2" s="11" t="s">
        <v>11</v>
      </c>
      <c r="B2" s="11" t="s">
        <v>0</v>
      </c>
      <c r="C2" s="17" t="s">
        <v>1</v>
      </c>
      <c r="D2" s="25" t="s">
        <v>2</v>
      </c>
      <c r="E2" s="25"/>
      <c r="F2" s="18" t="s">
        <v>15</v>
      </c>
      <c r="G2" s="18" t="s">
        <v>3</v>
      </c>
      <c r="H2" s="18" t="s">
        <v>4</v>
      </c>
      <c r="I2" s="18" t="s">
        <v>5</v>
      </c>
      <c r="J2" s="18" t="s">
        <v>6</v>
      </c>
      <c r="K2" s="18" t="s">
        <v>7</v>
      </c>
      <c r="L2" s="18" t="s">
        <v>8</v>
      </c>
      <c r="M2" s="18" t="s">
        <v>9</v>
      </c>
      <c r="N2" s="11" t="s">
        <v>10</v>
      </c>
    </row>
    <row r="3" spans="1:14" ht="24.75" customHeight="1" x14ac:dyDescent="0.3">
      <c r="A3" s="6">
        <v>1</v>
      </c>
      <c r="B3" s="21" t="s">
        <v>68</v>
      </c>
      <c r="C3" s="22">
        <v>44103</v>
      </c>
      <c r="D3" s="22">
        <v>44103</v>
      </c>
      <c r="E3" s="23" t="s">
        <v>69</v>
      </c>
      <c r="F3" s="8">
        <v>1375000</v>
      </c>
      <c r="G3" s="8">
        <v>1375000</v>
      </c>
      <c r="H3" s="8">
        <v>1375000</v>
      </c>
      <c r="I3" s="9">
        <f t="shared" ref="I3" si="0">IFERROR(H3/G3,"")</f>
        <v>1</v>
      </c>
      <c r="J3" s="6" t="s">
        <v>70</v>
      </c>
      <c r="K3" s="6" t="s">
        <v>71</v>
      </c>
      <c r="L3" s="7" t="s">
        <v>72</v>
      </c>
      <c r="M3" s="6" t="s">
        <v>12</v>
      </c>
      <c r="N3" s="5"/>
    </row>
  </sheetData>
  <autoFilter ref="A2:N2">
    <filterColumn colId="3" showButton="0"/>
  </autoFilter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"/>
  <sheetViews>
    <sheetView zoomScale="85" zoomScaleNormal="85" workbookViewId="0">
      <pane xSplit="1" topLeftCell="B1" activePane="topRight" state="frozen"/>
      <selection pane="topRight" activeCell="A5" sqref="A5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13" customWidth="1"/>
    <col min="4" max="5" width="9" style="13"/>
    <col min="6" max="7" width="12.625" style="2" customWidth="1"/>
    <col min="8" max="8" width="12" style="2" customWidth="1"/>
    <col min="9" max="9" width="9" style="1"/>
    <col min="10" max="10" width="13.5" style="1" customWidth="1"/>
    <col min="11" max="11" width="12.75" style="1" bestFit="1" customWidth="1"/>
    <col min="12" max="12" width="32.625" style="2" customWidth="1"/>
    <col min="13" max="13" width="18.875" style="1" customWidth="1"/>
    <col min="14" max="16384" width="9" style="2"/>
  </cols>
  <sheetData>
    <row r="1" spans="1:14" ht="29.25" customHeight="1" x14ac:dyDescent="0.3">
      <c r="B1" s="24" t="s">
        <v>18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24.95" customHeight="1" x14ac:dyDescent="0.3">
      <c r="A2" s="11" t="s">
        <v>11</v>
      </c>
      <c r="B2" s="11" t="s">
        <v>0</v>
      </c>
      <c r="C2" s="19" t="s">
        <v>1</v>
      </c>
      <c r="D2" s="25" t="s">
        <v>2</v>
      </c>
      <c r="E2" s="25"/>
      <c r="F2" s="18" t="s">
        <v>13</v>
      </c>
      <c r="G2" s="18" t="s">
        <v>14</v>
      </c>
      <c r="H2" s="18" t="s">
        <v>4</v>
      </c>
      <c r="I2" s="18" t="s">
        <v>5</v>
      </c>
      <c r="J2" s="18" t="s">
        <v>6</v>
      </c>
      <c r="K2" s="18" t="s">
        <v>7</v>
      </c>
      <c r="L2" s="18" t="s">
        <v>8</v>
      </c>
      <c r="M2" s="18" t="s">
        <v>9</v>
      </c>
      <c r="N2" s="11" t="s">
        <v>10</v>
      </c>
    </row>
    <row r="3" spans="1:14" ht="20.100000000000001" customHeight="1" x14ac:dyDescent="0.3">
      <c r="A3" s="6">
        <v>1</v>
      </c>
      <c r="B3" s="21" t="s">
        <v>25</v>
      </c>
      <c r="C3" s="12" t="s">
        <v>29</v>
      </c>
      <c r="D3" s="12" t="s">
        <v>30</v>
      </c>
      <c r="E3" s="12" t="s">
        <v>31</v>
      </c>
      <c r="F3" s="8">
        <v>9935200</v>
      </c>
      <c r="G3" s="8">
        <v>9935200</v>
      </c>
      <c r="H3" s="8">
        <v>9768000</v>
      </c>
      <c r="I3" s="9">
        <f t="shared" ref="I3:I4" si="0">IFERROR(H3/G3,"")</f>
        <v>0.98317094774136404</v>
      </c>
      <c r="J3" s="6" t="s">
        <v>26</v>
      </c>
      <c r="K3" s="6" t="s">
        <v>27</v>
      </c>
      <c r="L3" s="6" t="s">
        <v>28</v>
      </c>
      <c r="M3" s="10" t="s">
        <v>12</v>
      </c>
      <c r="N3" s="6"/>
    </row>
    <row r="4" spans="1:14" ht="20.100000000000001" customHeight="1" x14ac:dyDescent="0.3">
      <c r="A4" s="6">
        <v>2</v>
      </c>
      <c r="B4" s="21" t="s">
        <v>62</v>
      </c>
      <c r="C4" s="21"/>
      <c r="D4" s="22" t="s">
        <v>63</v>
      </c>
      <c r="E4" s="22" t="s">
        <v>63</v>
      </c>
      <c r="F4" s="8">
        <v>5896000</v>
      </c>
      <c r="G4" s="8">
        <v>5896000</v>
      </c>
      <c r="H4" s="8">
        <v>5896000</v>
      </c>
      <c r="I4" s="9">
        <f t="shared" si="0"/>
        <v>1</v>
      </c>
      <c r="J4" s="6" t="s">
        <v>64</v>
      </c>
      <c r="K4" s="6" t="s">
        <v>65</v>
      </c>
      <c r="L4" s="6" t="s">
        <v>66</v>
      </c>
      <c r="M4" s="10" t="s">
        <v>12</v>
      </c>
      <c r="N4" s="6"/>
    </row>
  </sheetData>
  <autoFilter ref="A2:N2">
    <filterColumn colId="3" showButton="0"/>
  </autoFilter>
  <mergeCells count="2">
    <mergeCell ref="D2:E2"/>
    <mergeCell ref="B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pane ySplit="2" topLeftCell="A3" activePane="bottomLeft" state="frozen"/>
      <selection pane="bottomLeft" activeCell="B10" sqref="B10"/>
    </sheetView>
  </sheetViews>
  <sheetFormatPr defaultColWidth="9" defaultRowHeight="20.100000000000001" customHeight="1" x14ac:dyDescent="0.3"/>
  <cols>
    <col min="1" max="1" width="5.625" style="14" customWidth="1"/>
    <col min="2" max="2" width="47.75" style="14" customWidth="1"/>
    <col min="3" max="3" width="10.125" style="16" customWidth="1"/>
    <col min="4" max="4" width="9.75" style="16" bestFit="1" customWidth="1"/>
    <col min="5" max="5" width="9" style="16"/>
    <col min="6" max="6" width="11.75" style="14" customWidth="1"/>
    <col min="7" max="7" width="12.625" style="14" customWidth="1"/>
    <col min="8" max="8" width="12" style="14" customWidth="1"/>
    <col min="9" max="9" width="9" style="15"/>
    <col min="10" max="10" width="14.5" style="15" customWidth="1"/>
    <col min="11" max="11" width="9" style="15"/>
    <col min="12" max="12" width="36.125" style="14" customWidth="1"/>
    <col min="13" max="13" width="18.875" style="15" customWidth="1"/>
    <col min="14" max="14" width="17.625" style="14" customWidth="1"/>
    <col min="15" max="16384" width="9" style="14"/>
  </cols>
  <sheetData>
    <row r="1" spans="1:14" s="2" customFormat="1" ht="29.25" customHeight="1" x14ac:dyDescent="0.3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24.95" customHeight="1" x14ac:dyDescent="0.3">
      <c r="A2" s="4" t="s">
        <v>11</v>
      </c>
      <c r="B2" s="4" t="s">
        <v>0</v>
      </c>
      <c r="C2" s="19" t="s">
        <v>1</v>
      </c>
      <c r="D2" s="25" t="s">
        <v>2</v>
      </c>
      <c r="E2" s="25"/>
      <c r="F2" s="18" t="s">
        <v>16</v>
      </c>
      <c r="G2" s="18" t="s">
        <v>3</v>
      </c>
      <c r="H2" s="18" t="s">
        <v>4</v>
      </c>
      <c r="I2" s="18" t="s">
        <v>5</v>
      </c>
      <c r="J2" s="18" t="s">
        <v>6</v>
      </c>
      <c r="K2" s="18" t="s">
        <v>7</v>
      </c>
      <c r="L2" s="18" t="s">
        <v>8</v>
      </c>
      <c r="M2" s="18" t="s">
        <v>9</v>
      </c>
      <c r="N2" s="18" t="s">
        <v>10</v>
      </c>
    </row>
    <row r="3" spans="1:14" s="2" customFormat="1" ht="20.100000000000001" customHeight="1" x14ac:dyDescent="0.3">
      <c r="A3" s="6">
        <v>1</v>
      </c>
      <c r="B3" s="21" t="s">
        <v>20</v>
      </c>
      <c r="C3" s="12" t="s">
        <v>32</v>
      </c>
      <c r="D3" s="12" t="s">
        <v>32</v>
      </c>
      <c r="E3" s="12" t="s">
        <v>21</v>
      </c>
      <c r="F3" s="8">
        <v>6600000</v>
      </c>
      <c r="G3" s="8">
        <v>6600000</v>
      </c>
      <c r="H3" s="8">
        <v>6600000</v>
      </c>
      <c r="I3" s="9">
        <f t="shared" ref="I3:I10" si="0">IFERROR(H3/G3,"")</f>
        <v>1</v>
      </c>
      <c r="J3" s="6" t="s">
        <v>22</v>
      </c>
      <c r="K3" s="6" t="s">
        <v>23</v>
      </c>
      <c r="L3" s="6" t="s">
        <v>24</v>
      </c>
      <c r="M3" s="10" t="s">
        <v>12</v>
      </c>
      <c r="N3" s="6"/>
    </row>
    <row r="4" spans="1:14" s="2" customFormat="1" ht="20.100000000000001" customHeight="1" x14ac:dyDescent="0.3">
      <c r="A4" s="6">
        <v>2</v>
      </c>
      <c r="B4" s="21" t="s">
        <v>33</v>
      </c>
      <c r="C4" s="12" t="s">
        <v>34</v>
      </c>
      <c r="D4" s="12" t="s">
        <v>35</v>
      </c>
      <c r="E4" s="12" t="s">
        <v>36</v>
      </c>
      <c r="F4" s="8">
        <v>5280000</v>
      </c>
      <c r="G4" s="8">
        <v>5280000</v>
      </c>
      <c r="H4" s="8">
        <v>5280000</v>
      </c>
      <c r="I4" s="9">
        <f t="shared" si="0"/>
        <v>1</v>
      </c>
      <c r="J4" s="6" t="s">
        <v>37</v>
      </c>
      <c r="K4" s="6" t="s">
        <v>38</v>
      </c>
      <c r="L4" s="6" t="s">
        <v>39</v>
      </c>
      <c r="M4" s="10" t="s">
        <v>12</v>
      </c>
      <c r="N4" s="6"/>
    </row>
    <row r="5" spans="1:14" s="2" customFormat="1" ht="20.100000000000001" customHeight="1" x14ac:dyDescent="0.3">
      <c r="A5" s="6">
        <v>3</v>
      </c>
      <c r="B5" s="7" t="s">
        <v>40</v>
      </c>
      <c r="C5" s="12" t="s">
        <v>44</v>
      </c>
      <c r="D5" s="12" t="s">
        <v>45</v>
      </c>
      <c r="E5" s="12" t="s">
        <v>52</v>
      </c>
      <c r="F5" s="8">
        <v>3000000</v>
      </c>
      <c r="G5" s="8">
        <v>3000000</v>
      </c>
      <c r="H5" s="8">
        <v>3000000</v>
      </c>
      <c r="I5" s="9">
        <f t="shared" si="0"/>
        <v>1</v>
      </c>
      <c r="J5" s="6" t="s">
        <v>41</v>
      </c>
      <c r="K5" s="6" t="s">
        <v>42</v>
      </c>
      <c r="L5" s="6" t="s">
        <v>43</v>
      </c>
      <c r="M5" s="10" t="s">
        <v>12</v>
      </c>
      <c r="N5" s="6"/>
    </row>
    <row r="6" spans="1:14" s="2" customFormat="1" ht="20.100000000000001" customHeight="1" x14ac:dyDescent="0.3">
      <c r="A6" s="6">
        <v>4</v>
      </c>
      <c r="B6" s="7" t="s">
        <v>46</v>
      </c>
      <c r="C6" s="12" t="s">
        <v>47</v>
      </c>
      <c r="D6" s="12" t="s">
        <v>47</v>
      </c>
      <c r="E6" s="20" t="s">
        <v>48</v>
      </c>
      <c r="F6" s="8">
        <v>3300000</v>
      </c>
      <c r="G6" s="8">
        <v>3300000</v>
      </c>
      <c r="H6" s="8">
        <v>3300000</v>
      </c>
      <c r="I6" s="9">
        <f t="shared" si="0"/>
        <v>1</v>
      </c>
      <c r="J6" s="6" t="s">
        <v>49</v>
      </c>
      <c r="K6" s="6" t="s">
        <v>50</v>
      </c>
      <c r="L6" s="6" t="s">
        <v>51</v>
      </c>
      <c r="M6" s="10" t="s">
        <v>12</v>
      </c>
      <c r="N6" s="6"/>
    </row>
    <row r="7" spans="1:14" ht="20.100000000000001" customHeight="1" x14ac:dyDescent="0.3">
      <c r="A7" s="6">
        <v>5</v>
      </c>
      <c r="B7" s="7" t="s">
        <v>67</v>
      </c>
      <c r="C7" s="12" t="s">
        <v>56</v>
      </c>
      <c r="D7" s="12" t="s">
        <v>56</v>
      </c>
      <c r="E7" s="12" t="s">
        <v>56</v>
      </c>
      <c r="F7" s="8">
        <v>110000</v>
      </c>
      <c r="G7" s="8">
        <v>110000</v>
      </c>
      <c r="H7" s="8">
        <v>110000</v>
      </c>
      <c r="I7" s="9">
        <f t="shared" si="0"/>
        <v>1</v>
      </c>
      <c r="J7" s="6" t="s">
        <v>53</v>
      </c>
      <c r="K7" s="6" t="s">
        <v>54</v>
      </c>
      <c r="L7" s="6" t="s">
        <v>55</v>
      </c>
      <c r="M7" s="10" t="s">
        <v>12</v>
      </c>
      <c r="N7" s="6"/>
    </row>
    <row r="8" spans="1:14" ht="20.100000000000001" customHeight="1" x14ac:dyDescent="0.3">
      <c r="A8" s="6">
        <v>6</v>
      </c>
      <c r="B8" s="21" t="s">
        <v>57</v>
      </c>
      <c r="C8" s="22">
        <v>44091</v>
      </c>
      <c r="D8" s="22">
        <v>44091</v>
      </c>
      <c r="E8" s="23" t="s">
        <v>58</v>
      </c>
      <c r="F8" s="8">
        <v>2000000</v>
      </c>
      <c r="G8" s="8">
        <v>2000000</v>
      </c>
      <c r="H8" s="8">
        <v>2000000</v>
      </c>
      <c r="I8" s="9">
        <f t="shared" si="0"/>
        <v>1</v>
      </c>
      <c r="J8" s="6" t="s">
        <v>59</v>
      </c>
      <c r="K8" s="6" t="s">
        <v>60</v>
      </c>
      <c r="L8" s="6" t="s">
        <v>61</v>
      </c>
      <c r="M8" s="10" t="s">
        <v>12</v>
      </c>
      <c r="N8" s="6"/>
    </row>
    <row r="9" spans="1:14" ht="20.100000000000001" customHeight="1" x14ac:dyDescent="0.3">
      <c r="A9" s="6">
        <v>7</v>
      </c>
      <c r="B9" s="21" t="s">
        <v>73</v>
      </c>
      <c r="C9" s="22">
        <v>44097</v>
      </c>
      <c r="D9" s="22">
        <v>44097</v>
      </c>
      <c r="E9" s="23" t="s">
        <v>74</v>
      </c>
      <c r="F9" s="8">
        <v>1000000</v>
      </c>
      <c r="G9" s="8">
        <v>1000000</v>
      </c>
      <c r="H9" s="8">
        <v>1000000</v>
      </c>
      <c r="I9" s="9">
        <f t="shared" si="0"/>
        <v>1</v>
      </c>
      <c r="J9" s="6" t="s">
        <v>22</v>
      </c>
      <c r="K9" s="6" t="s">
        <v>23</v>
      </c>
      <c r="L9" s="6" t="s">
        <v>24</v>
      </c>
      <c r="M9" s="10" t="s">
        <v>12</v>
      </c>
      <c r="N9" s="6"/>
    </row>
    <row r="10" spans="1:14" ht="20.100000000000001" customHeight="1" x14ac:dyDescent="0.3">
      <c r="A10" s="6">
        <v>8</v>
      </c>
      <c r="B10" s="21" t="s">
        <v>75</v>
      </c>
      <c r="C10" s="22">
        <v>44098</v>
      </c>
      <c r="D10" s="22">
        <v>44139</v>
      </c>
      <c r="E10" s="23">
        <v>44139</v>
      </c>
      <c r="F10" s="8">
        <v>10000000</v>
      </c>
      <c r="G10" s="8">
        <v>10000000</v>
      </c>
      <c r="H10" s="8">
        <v>10000000</v>
      </c>
      <c r="I10" s="9">
        <f t="shared" si="0"/>
        <v>1</v>
      </c>
      <c r="J10" s="6" t="s">
        <v>76</v>
      </c>
      <c r="K10" s="6" t="s">
        <v>77</v>
      </c>
      <c r="L10" s="6" t="s">
        <v>78</v>
      </c>
      <c r="M10" s="10" t="s">
        <v>12</v>
      </c>
      <c r="N10" s="6"/>
    </row>
  </sheetData>
  <autoFilter ref="A2:N2">
    <filterColumn colId="3" showButton="0"/>
  </autoFilter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공사</vt:lpstr>
      <vt:lpstr>물품</vt:lpstr>
      <vt:lpstr>용역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jhy</cp:lastModifiedBy>
  <cp:lastPrinted>2018-04-23T07:40:27Z</cp:lastPrinted>
  <dcterms:created xsi:type="dcterms:W3CDTF">2014-03-10T00:21:29Z</dcterms:created>
  <dcterms:modified xsi:type="dcterms:W3CDTF">2020-10-04T23:57:23Z</dcterms:modified>
</cp:coreProperties>
</file>