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년\재단_계약\2020년 계약\00000_하윤계약 2020년\수의계약 내역 공지\8월\"/>
    </mc:Choice>
  </mc:AlternateContent>
  <bookViews>
    <workbookView xWindow="0" yWindow="0" windowWidth="28800" windowHeight="11925"/>
  </bookViews>
  <sheets>
    <sheet name="공사" sheetId="4" r:id="rId1"/>
    <sheet name="물품" sheetId="1" r:id="rId2"/>
    <sheet name="용역" sheetId="5" r:id="rId3"/>
    <sheet name="일반" sheetId="6" r:id="rId4"/>
  </sheets>
  <definedNames>
    <definedName name="_xlnm._FilterDatabase" localSheetId="0" hidden="1">공사!$A$2:$N$2</definedName>
    <definedName name="_xlnm._FilterDatabase" localSheetId="1" hidden="1">물품!$A$2:$N$2</definedName>
    <definedName name="_xlnm._FilterDatabase" localSheetId="2" hidden="1">용역!$A$2:$N$2</definedName>
    <definedName name="_xlnm._FilterDatabase" localSheetId="3" hidden="1">일반!$A$2:$N$2</definedName>
    <definedName name="_xlnm.Print_Area" localSheetId="1">물품!#REF!</definedName>
    <definedName name="_xlnm.Print_Area" localSheetId="3">일반!#REF!</definedName>
  </definedNames>
  <calcPr calcId="162913"/>
</workbook>
</file>

<file path=xl/calcChain.xml><?xml version="1.0" encoding="utf-8"?>
<calcChain xmlns="http://schemas.openxmlformats.org/spreadsheetml/2006/main">
  <c r="I6" i="1" l="1"/>
  <c r="I9" i="5" l="1"/>
  <c r="I5" i="1" l="1"/>
  <c r="I4" i="1" l="1"/>
  <c r="I5" i="4" l="1"/>
  <c r="I4" i="4" l="1"/>
  <c r="I4" i="5"/>
  <c r="I3" i="1"/>
  <c r="I3" i="4"/>
  <c r="I6" i="5" l="1"/>
  <c r="I8" i="5" l="1"/>
  <c r="I7" i="5" l="1"/>
  <c r="I3" i="5" l="1"/>
  <c r="I5" i="5" l="1"/>
</calcChain>
</file>

<file path=xl/sharedStrings.xml><?xml version="1.0" encoding="utf-8"?>
<sst xmlns="http://schemas.openxmlformats.org/spreadsheetml/2006/main" count="163" uniqueCount="101">
  <si>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</si>
  <si>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</si>
  <si>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</si>
  <si>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</si>
  <si>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</si>
  <si>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</si>
  <si>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</si>
  <si>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</si>
  <si>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</si>
  <si>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</si>
  <si>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</si>
  <si>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</si>
  <si>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지계법 시행령 제25조</t>
    <phoneticPr fontId="4" type="noConversion"/>
  </si>
  <si>
    <t>발주가격</t>
    <phoneticPr fontId="4" type="noConversion"/>
  </si>
  <si>
    <t>예정가격</t>
    <phoneticPr fontId="4" type="noConversion"/>
  </si>
  <si>
    <t>발주가격</t>
    <phoneticPr fontId="9" type="noConversion"/>
  </si>
  <si>
    <t>발주가격</t>
    <phoneticPr fontId="9" type="noConversion"/>
  </si>
  <si>
    <t>2020년 부평구문화재단 용역 수의계약 내역서</t>
    <phoneticPr fontId="4" type="noConversion"/>
  </si>
  <si>
    <t>2020년 부평구문화재단 물품 수의계약 공개 내역서</t>
    <phoneticPr fontId="4" type="noConversion"/>
  </si>
  <si>
    <t>2020년 부평구문화재단 공사 수의계약 내역서</t>
    <phoneticPr fontId="4" type="noConversion"/>
  </si>
  <si>
    <t>부평아트센터 지하1층 주차장 차수판 2개소 제작 및 설치</t>
    <phoneticPr fontId="4" type="noConversion"/>
  </si>
  <si>
    <t>2020.08.04.</t>
    <phoneticPr fontId="4" type="noConversion"/>
  </si>
  <si>
    <t>2020.08.09.</t>
    <phoneticPr fontId="4" type="noConversion"/>
  </si>
  <si>
    <t>힘찬테크</t>
    <phoneticPr fontId="4" type="noConversion"/>
  </si>
  <si>
    <t>정현희</t>
    <phoneticPr fontId="4" type="noConversion"/>
  </si>
  <si>
    <t>인천광역시 연수구 한나루로 158번길 5</t>
    <phoneticPr fontId="4" type="noConversion"/>
  </si>
  <si>
    <t>방문일지 서비스 프로그램</t>
    <phoneticPr fontId="9" type="noConversion"/>
  </si>
  <si>
    <t>2020.08.07.</t>
    <phoneticPr fontId="9" type="noConversion"/>
  </si>
  <si>
    <t>2020.12.31.</t>
    <phoneticPr fontId="9" type="noConversion"/>
  </si>
  <si>
    <t>사용량에 따른 청구금액</t>
    <phoneticPr fontId="9" type="noConversion"/>
  </si>
  <si>
    <t>-</t>
    <phoneticPr fontId="9" type="noConversion"/>
  </si>
  <si>
    <t>㈜티킷</t>
    <phoneticPr fontId="9" type="noConversion"/>
  </si>
  <si>
    <t>김유림</t>
    <phoneticPr fontId="9" type="noConversion"/>
  </si>
  <si>
    <t>서울특별시 강남구 역삼로 180, 2층 D셀호</t>
    <phoneticPr fontId="9" type="noConversion"/>
  </si>
  <si>
    <t>해누리공연장 무대기계 UPS 배터리 교체</t>
    <phoneticPr fontId="4" type="noConversion"/>
  </si>
  <si>
    <t>2020.08.05.</t>
    <phoneticPr fontId="4" type="noConversion"/>
  </si>
  <si>
    <t>2020.08.21.</t>
    <phoneticPr fontId="4" type="noConversion"/>
  </si>
  <si>
    <t>㈜하온아텍</t>
    <phoneticPr fontId="4" type="noConversion"/>
  </si>
  <si>
    <t>김영무</t>
    <phoneticPr fontId="4" type="noConversion"/>
  </si>
  <si>
    <t>인천광역시 부평구 부평북로 242</t>
    <phoneticPr fontId="4" type="noConversion"/>
  </si>
  <si>
    <t>부평영아티스트 5기 선정작가전 작품 운송 및 설치</t>
    <phoneticPr fontId="4" type="noConversion"/>
  </si>
  <si>
    <t>2020.08.03.</t>
    <phoneticPr fontId="4" type="noConversion"/>
  </si>
  <si>
    <t>2020.11.12.</t>
    <phoneticPr fontId="4" type="noConversion"/>
  </si>
  <si>
    <t>㈜유니아트</t>
    <phoneticPr fontId="4" type="noConversion"/>
  </si>
  <si>
    <t>안정희</t>
    <phoneticPr fontId="4" type="noConversion"/>
  </si>
  <si>
    <t>경기도 고양시 일산동구 성석로 92번길 75</t>
    <phoneticPr fontId="4" type="noConversion"/>
  </si>
  <si>
    <t>부평아트센터 시설물제어프로그램 고도화 사업</t>
    <phoneticPr fontId="4" type="noConversion"/>
  </si>
  <si>
    <t>2020.08.10.</t>
    <phoneticPr fontId="4" type="noConversion"/>
  </si>
  <si>
    <t>2020.11.09.</t>
    <phoneticPr fontId="4" type="noConversion"/>
  </si>
  <si>
    <t>한화시스템㈜ICT부문</t>
    <phoneticPr fontId="4" type="noConversion"/>
  </si>
  <si>
    <t>김연철</t>
    <phoneticPr fontId="4" type="noConversion"/>
  </si>
  <si>
    <t>서울특별시 중구 을지로 100, B동 14층</t>
    <phoneticPr fontId="4" type="noConversion"/>
  </si>
  <si>
    <t>부평아트센터 조명 Quantum Wash 수리</t>
    <phoneticPr fontId="4" type="noConversion"/>
  </si>
  <si>
    <t>2020.08.07.</t>
    <phoneticPr fontId="4" type="noConversion"/>
  </si>
  <si>
    <t>㈜한삼시스템</t>
    <phoneticPr fontId="4" type="noConversion"/>
  </si>
  <si>
    <t>김홍식</t>
    <phoneticPr fontId="4" type="noConversion"/>
  </si>
  <si>
    <t>서울특별시 송파구 양재대로 71길 2-17</t>
    <phoneticPr fontId="4" type="noConversion"/>
  </si>
  <si>
    <t>해누리공연장 무대 바닥몰딩 교체 공사</t>
    <phoneticPr fontId="4" type="noConversion"/>
  </si>
  <si>
    <t>2020.08.14.</t>
    <phoneticPr fontId="4" type="noConversion"/>
  </si>
  <si>
    <t>㈜와이구조엔지니어링</t>
    <phoneticPr fontId="4" type="noConversion"/>
  </si>
  <si>
    <t>이용호</t>
    <phoneticPr fontId="4" type="noConversion"/>
  </si>
  <si>
    <t>인천광역시 부평구 부평대로 301</t>
    <phoneticPr fontId="4" type="noConversion"/>
  </si>
  <si>
    <t>부평아트센터 음향 및 영상 시그널인프라, 음향전기 정밀점검 유지보수 용역</t>
    <phoneticPr fontId="4" type="noConversion"/>
  </si>
  <si>
    <t>2020-09-11</t>
    <phoneticPr fontId="4" type="noConversion"/>
  </si>
  <si>
    <t>인강오디오㈜</t>
    <phoneticPr fontId="4" type="noConversion"/>
  </si>
  <si>
    <t>김성수</t>
    <phoneticPr fontId="4" type="noConversion"/>
  </si>
  <si>
    <t>서울특별시 송파구 충민로 52, A동 307호</t>
    <phoneticPr fontId="4" type="noConversion"/>
  </si>
  <si>
    <t>부평아트센터 달누리극장 누수보수 공사</t>
    <phoneticPr fontId="4" type="noConversion"/>
  </si>
  <si>
    <t>2020.08.18.</t>
    <phoneticPr fontId="4" type="noConversion"/>
  </si>
  <si>
    <t>2020.08.20.</t>
    <phoneticPr fontId="4" type="noConversion"/>
  </si>
  <si>
    <t>2020.08.24</t>
    <phoneticPr fontId="4" type="noConversion"/>
  </si>
  <si>
    <t>바카인테리어</t>
    <phoneticPr fontId="4" type="noConversion"/>
  </si>
  <si>
    <t>박하규</t>
    <phoneticPr fontId="4" type="noConversion"/>
  </si>
  <si>
    <t>인천 부평구 경인로 858, 상가동 1-6호</t>
    <phoneticPr fontId="4" type="noConversion"/>
  </si>
  <si>
    <t>부평아트센터 해누리 및 달누리극장 청소 및 객석시트 소독세척</t>
    <phoneticPr fontId="4" type="noConversion"/>
  </si>
  <si>
    <t>인천장애인사회적협동조합</t>
    <phoneticPr fontId="4" type="noConversion"/>
  </si>
  <si>
    <t>최선근</t>
    <phoneticPr fontId="4" type="noConversion"/>
  </si>
  <si>
    <t>인천 미추홀구 미추홀대로 858, 2층 207호</t>
    <phoneticPr fontId="4" type="noConversion"/>
  </si>
  <si>
    <t>부평아트센터 달누리극장 장애인편의시설(휠체어리프트)구입</t>
    <phoneticPr fontId="4" type="noConversion"/>
  </si>
  <si>
    <t>2020-09-19</t>
    <phoneticPr fontId="4" type="noConversion"/>
  </si>
  <si>
    <t>신우프론티어</t>
    <phoneticPr fontId="4" type="noConversion"/>
  </si>
  <si>
    <t>이택준</t>
    <phoneticPr fontId="4" type="noConversion"/>
  </si>
  <si>
    <t>경기도 수원시 권선구 산업로 156번길 171-34</t>
    <phoneticPr fontId="4" type="noConversion"/>
  </si>
  <si>
    <t>온라인 Pitch &amp; Meet 프로젝트 영상 및 사진 제작</t>
  </si>
  <si>
    <t>크리에이티브큐랩㈜</t>
    <phoneticPr fontId="4" type="noConversion"/>
  </si>
  <si>
    <t>송수민</t>
    <phoneticPr fontId="4" type="noConversion"/>
  </si>
  <si>
    <t>서울특별시 서대문구 수색로 43, 2층</t>
    <phoneticPr fontId="4" type="noConversion"/>
  </si>
  <si>
    <t>코로나19 방역대응 안면인식 체온 측정 카메라 구입</t>
    <phoneticPr fontId="4" type="noConversion"/>
  </si>
  <si>
    <t>2020-09-14</t>
    <phoneticPr fontId="4" type="noConversion"/>
  </si>
  <si>
    <t>㈜에스원</t>
    <phoneticPr fontId="4" type="noConversion"/>
  </si>
  <si>
    <t>노희찬</t>
    <phoneticPr fontId="4" type="noConversion"/>
  </si>
  <si>
    <t>서울특별시 중구 세종대로 7길, 25</t>
    <phoneticPr fontId="4" type="noConversion"/>
  </si>
  <si>
    <t>경인클린환경</t>
    <phoneticPr fontId="4" type="noConversion"/>
  </si>
  <si>
    <t>김학진</t>
    <phoneticPr fontId="4" type="noConversion"/>
  </si>
  <si>
    <t>인천광역시 부평구 부흥로 375번길 4</t>
    <phoneticPr fontId="4" type="noConversion"/>
  </si>
  <si>
    <t>부평구문화재단 코로나-19 예방 방역(9월)</t>
    <phoneticPr fontId="4" type="noConversion"/>
  </si>
  <si>
    <t>부평아트센터 공연장 조명 소모품 구입</t>
    <phoneticPr fontId="4" type="noConversion"/>
  </si>
  <si>
    <t>2020-09-18</t>
    <phoneticPr fontId="4" type="noConversion"/>
  </si>
  <si>
    <t>런업</t>
    <phoneticPr fontId="4" type="noConversion"/>
  </si>
  <si>
    <t>이재철</t>
    <phoneticPr fontId="4" type="noConversion"/>
  </si>
  <si>
    <t>서울특별시 중구 을지로 157, 대림상가 나동 452-1호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</si>
</sst>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 shrinkToFit="1"/>
    </xf>
    <xf numFmtId="41" fontId="12" fillId="2" borderId="1" xfId="2" applyFont="1" applyFill="1" applyBorder="1" applyAlignment="1">
      <alignment vertical="center" shrinkToFit="1"/>
    </xf>
    <xf numFmtId="9" fontId="13" fillId="0" borderId="1" xfId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12" fillId="2" borderId="1" xfId="0" applyNumberFormat="1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center" shrinkToFit="1"/>
    </xf>
    <xf numFmtId="14" fontId="12" fillId="2" borderId="0" xfId="0" applyNumberFormat="1" applyFont="1" applyFill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</cellXfs>
  <cellStyles count="10">
    <cellStyle name="백분율" xfId="1" builtinId="5"/>
    <cellStyle name="백분율 2" xfId="6"/>
    <cellStyle name="쉼표 [0]" xfId="2" builtinId="6"/>
    <cellStyle name="쉼표 [0] 2" xfId="7"/>
    <cellStyle name="쉼표 [0] 3" xfId="4"/>
    <cellStyle name="쉼표 [0] 3 2" xfId="9"/>
    <cellStyle name="표준" xfId="0" builtinId="0"/>
    <cellStyle name="표준 2" xfId="5"/>
    <cellStyle name="표준 3" xfId="3"/>
    <cellStyle name="표준 3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B10" sqref="B10"/>
    </sheetView>
  </sheetViews>
  <sheetFormatPr defaultColWidth="9" defaultRowHeight="20.100000000000001" customHeight="1" x14ac:dyDescent="0.3"/>
  <cols>
    <col min="1" max="1" width="4.625" style="2" customWidth="1"/>
    <col min="2" max="2" width="32" style="2" customWidth="1"/>
    <col min="3" max="3" width="10.125" style="14" customWidth="1"/>
    <col min="4" max="5" width="9" style="14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17" style="2" customWidth="1"/>
    <col min="13" max="13" width="18.875" style="1" customWidth="1"/>
    <col min="14" max="16384" width="9" style="2"/>
  </cols>
  <sheetData>
    <row r="1" spans="1:14" ht="29.25" customHeight="1" x14ac:dyDescent="0.3">
      <c r="B1" s="26" t="s">
        <v>19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7" customHeight="1" x14ac:dyDescent="0.3">
      <c r="A2" s="12" t="s">
        <v>11</v>
      </c>
      <c r="B2" s="12" t="s">
        <v>0</v>
      </c>
      <c r="C2" s="18" t="s">
        <v>1</v>
      </c>
      <c r="D2" s="27" t="s">
        <v>2</v>
      </c>
      <c r="E2" s="27"/>
      <c r="F2" s="19" t="s">
        <v>15</v>
      </c>
      <c r="G2" s="19" t="s">
        <v>3</v>
      </c>
      <c r="H2" s="19" t="s">
        <v>4</v>
      </c>
      <c r="I2" s="19" t="s">
        <v>5</v>
      </c>
      <c r="J2" s="19" t="s">
        <v>6</v>
      </c>
      <c r="K2" s="19" t="s">
        <v>7</v>
      </c>
      <c r="L2" s="19" t="s">
        <v>8</v>
      </c>
      <c r="M2" s="19" t="s">
        <v>9</v>
      </c>
      <c r="N2" s="12" t="s">
        <v>10</v>
      </c>
    </row>
    <row r="3" spans="1:14" ht="24.75" customHeight="1" x14ac:dyDescent="0.3">
      <c r="A3" s="7">
        <v>1</v>
      </c>
      <c r="B3" s="8" t="s">
        <v>20</v>
      </c>
      <c r="C3" s="13" t="s">
        <v>21</v>
      </c>
      <c r="D3" s="13" t="s">
        <v>21</v>
      </c>
      <c r="E3" s="13" t="s">
        <v>22</v>
      </c>
      <c r="F3" s="9">
        <v>7920000</v>
      </c>
      <c r="G3" s="9">
        <v>7920000</v>
      </c>
      <c r="H3" s="9">
        <v>7920000</v>
      </c>
      <c r="I3" s="10">
        <f t="shared" ref="I3:I5" si="0">IFERROR(H3/G3,"")</f>
        <v>1</v>
      </c>
      <c r="J3" s="7" t="s">
        <v>23</v>
      </c>
      <c r="K3" s="7" t="s">
        <v>24</v>
      </c>
      <c r="L3" s="8" t="s">
        <v>25</v>
      </c>
      <c r="M3" s="7" t="s">
        <v>12</v>
      </c>
      <c r="N3" s="5"/>
    </row>
    <row r="4" spans="1:14" ht="24.75" customHeight="1" x14ac:dyDescent="0.3">
      <c r="A4" s="7">
        <v>2</v>
      </c>
      <c r="B4" s="8" t="s">
        <v>57</v>
      </c>
      <c r="C4" s="13" t="s">
        <v>47</v>
      </c>
      <c r="D4" s="13" t="s">
        <v>47</v>
      </c>
      <c r="E4" s="13" t="s">
        <v>58</v>
      </c>
      <c r="F4" s="9">
        <v>7759000</v>
      </c>
      <c r="G4" s="9">
        <v>7759000</v>
      </c>
      <c r="H4" s="9">
        <v>7759000</v>
      </c>
      <c r="I4" s="10">
        <f t="shared" si="0"/>
        <v>1</v>
      </c>
      <c r="J4" s="7" t="s">
        <v>59</v>
      </c>
      <c r="K4" s="7" t="s">
        <v>60</v>
      </c>
      <c r="L4" s="8" t="s">
        <v>61</v>
      </c>
      <c r="M4" s="7" t="s">
        <v>12</v>
      </c>
      <c r="N4" s="6"/>
    </row>
    <row r="5" spans="1:14" ht="20.100000000000001" customHeight="1" x14ac:dyDescent="0.3">
      <c r="A5" s="7">
        <v>3</v>
      </c>
      <c r="B5" s="8" t="s">
        <v>67</v>
      </c>
      <c r="C5" s="13" t="s">
        <v>68</v>
      </c>
      <c r="D5" s="13" t="s">
        <v>69</v>
      </c>
      <c r="E5" s="13" t="s">
        <v>70</v>
      </c>
      <c r="F5" s="9">
        <v>2568000</v>
      </c>
      <c r="G5" s="9">
        <v>2568000</v>
      </c>
      <c r="H5" s="9">
        <v>2568000</v>
      </c>
      <c r="I5" s="10">
        <f t="shared" si="0"/>
        <v>1</v>
      </c>
      <c r="J5" s="7" t="s">
        <v>71</v>
      </c>
      <c r="K5" s="7" t="s">
        <v>72</v>
      </c>
      <c r="L5" s="7" t="s">
        <v>73</v>
      </c>
      <c r="M5" s="11" t="s">
        <v>12</v>
      </c>
      <c r="N5" s="7"/>
    </row>
  </sheetData>
  <autoFilter ref="A2:N2">
    <filterColumn colId="3" showButton="0"/>
  </autoFilter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zoomScale="85" zoomScaleNormal="85" workbookViewId="0">
      <pane xSplit="1" topLeftCell="B1" activePane="topRight" state="frozen"/>
      <selection pane="topRight" activeCell="B11" sqref="B11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14" customWidth="1"/>
    <col min="4" max="5" width="9" style="14"/>
    <col min="6" max="7" width="12.625" style="2" customWidth="1"/>
    <col min="8" max="8" width="12" style="2" customWidth="1"/>
    <col min="9" max="9" width="9" style="1"/>
    <col min="10" max="10" width="13.5" style="1" customWidth="1"/>
    <col min="11" max="11" width="12.75" style="1" bestFit="1" customWidth="1"/>
    <col min="12" max="12" width="32.625" style="2" customWidth="1"/>
    <col min="13" max="13" width="18.875" style="1" customWidth="1"/>
    <col min="14" max="16384" width="9" style="2"/>
  </cols>
  <sheetData>
    <row r="1" spans="1:14" ht="29.25" customHeight="1" x14ac:dyDescent="0.3">
      <c r="B1" s="26" t="s">
        <v>18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12" t="s">
        <v>11</v>
      </c>
      <c r="B2" s="12" t="s">
        <v>0</v>
      </c>
      <c r="C2" s="20" t="s">
        <v>1</v>
      </c>
      <c r="D2" s="27" t="s">
        <v>2</v>
      </c>
      <c r="E2" s="27"/>
      <c r="F2" s="19" t="s">
        <v>13</v>
      </c>
      <c r="G2" s="19" t="s">
        <v>14</v>
      </c>
      <c r="H2" s="19" t="s">
        <v>4</v>
      </c>
      <c r="I2" s="19" t="s">
        <v>5</v>
      </c>
      <c r="J2" s="19" t="s">
        <v>6</v>
      </c>
      <c r="K2" s="19" t="s">
        <v>7</v>
      </c>
      <c r="L2" s="19" t="s">
        <v>8</v>
      </c>
      <c r="M2" s="19" t="s">
        <v>9</v>
      </c>
      <c r="N2" s="12" t="s">
        <v>10</v>
      </c>
    </row>
    <row r="3" spans="1:14" s="3" customFormat="1" ht="24.95" customHeight="1" x14ac:dyDescent="0.3">
      <c r="A3" s="7">
        <v>1</v>
      </c>
      <c r="B3" s="8" t="s">
        <v>34</v>
      </c>
      <c r="C3" s="13" t="s">
        <v>35</v>
      </c>
      <c r="D3" s="13" t="s">
        <v>35</v>
      </c>
      <c r="E3" s="13" t="s">
        <v>36</v>
      </c>
      <c r="F3" s="9">
        <v>1100000</v>
      </c>
      <c r="G3" s="9">
        <v>1100000</v>
      </c>
      <c r="H3" s="9">
        <v>1100000</v>
      </c>
      <c r="I3" s="10">
        <f t="shared" ref="I3:I6" si="0">IFERROR(H3/G3,"")</f>
        <v>1</v>
      </c>
      <c r="J3" s="7" t="s">
        <v>37</v>
      </c>
      <c r="K3" s="7" t="s">
        <v>38</v>
      </c>
      <c r="L3" s="7" t="s">
        <v>39</v>
      </c>
      <c r="M3" s="11" t="s">
        <v>12</v>
      </c>
      <c r="N3" s="7"/>
    </row>
    <row r="4" spans="1:14" ht="20.100000000000001" customHeight="1" x14ac:dyDescent="0.3">
      <c r="A4" s="7">
        <v>2</v>
      </c>
      <c r="B4" s="8" t="s">
        <v>78</v>
      </c>
      <c r="C4" s="13">
        <v>44063</v>
      </c>
      <c r="D4" s="13">
        <v>44063</v>
      </c>
      <c r="E4" s="22" t="s">
        <v>79</v>
      </c>
      <c r="F4" s="9">
        <v>18600000</v>
      </c>
      <c r="G4" s="9">
        <v>18600000</v>
      </c>
      <c r="H4" s="9">
        <v>18600000</v>
      </c>
      <c r="I4" s="10">
        <f t="shared" si="0"/>
        <v>1</v>
      </c>
      <c r="J4" s="7" t="s">
        <v>80</v>
      </c>
      <c r="K4" s="7" t="s">
        <v>81</v>
      </c>
      <c r="L4" s="7" t="s">
        <v>82</v>
      </c>
      <c r="M4" s="11" t="s">
        <v>12</v>
      </c>
      <c r="N4" s="7"/>
    </row>
    <row r="5" spans="1:14" ht="20.100000000000001" customHeight="1" x14ac:dyDescent="0.3">
      <c r="A5" s="7">
        <v>3</v>
      </c>
      <c r="B5" s="23" t="s">
        <v>87</v>
      </c>
      <c r="C5" s="24">
        <v>44069</v>
      </c>
      <c r="D5" s="24">
        <v>44069</v>
      </c>
      <c r="E5" s="25" t="s">
        <v>88</v>
      </c>
      <c r="F5" s="9">
        <v>21120000</v>
      </c>
      <c r="G5" s="9">
        <v>21120000</v>
      </c>
      <c r="H5" s="9">
        <v>21120000</v>
      </c>
      <c r="I5" s="10">
        <f t="shared" si="0"/>
        <v>1</v>
      </c>
      <c r="J5" s="7" t="s">
        <v>89</v>
      </c>
      <c r="K5" s="7" t="s">
        <v>90</v>
      </c>
      <c r="L5" s="7" t="s">
        <v>91</v>
      </c>
      <c r="M5" s="11" t="s">
        <v>12</v>
      </c>
      <c r="N5" s="7"/>
    </row>
    <row r="6" spans="1:14" ht="20.100000000000001" customHeight="1" x14ac:dyDescent="0.3">
      <c r="A6" s="7">
        <v>4</v>
      </c>
      <c r="B6" s="23" t="s">
        <v>96</v>
      </c>
      <c r="C6" s="24">
        <v>44074</v>
      </c>
      <c r="D6" s="24">
        <v>44074</v>
      </c>
      <c r="E6" s="25" t="s">
        <v>97</v>
      </c>
      <c r="F6" s="9">
        <v>4261400</v>
      </c>
      <c r="G6" s="9">
        <v>4261400</v>
      </c>
      <c r="H6" s="9">
        <v>4129400</v>
      </c>
      <c r="I6" s="10">
        <f t="shared" si="0"/>
        <v>0.96902426432627775</v>
      </c>
      <c r="J6" s="7" t="s">
        <v>98</v>
      </c>
      <c r="K6" s="7" t="s">
        <v>99</v>
      </c>
      <c r="L6" s="7" t="s">
        <v>100</v>
      </c>
      <c r="M6" s="11" t="s">
        <v>12</v>
      </c>
      <c r="N6" s="7"/>
    </row>
  </sheetData>
  <autoFilter ref="A2:N2">
    <filterColumn colId="3" showButton="0"/>
  </autoFilter>
  <mergeCells count="2">
    <mergeCell ref="D2:E2"/>
    <mergeCell ref="B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85" zoomScaleNormal="85" workbookViewId="0">
      <pane ySplit="2" topLeftCell="A3" activePane="bottomLeft" state="frozen"/>
      <selection pane="bottomLeft" activeCell="B5" sqref="B5"/>
    </sheetView>
  </sheetViews>
  <sheetFormatPr defaultColWidth="9" defaultRowHeight="20.100000000000001" customHeight="1" x14ac:dyDescent="0.3"/>
  <cols>
    <col min="1" max="1" width="5.625" style="15" customWidth="1"/>
    <col min="2" max="2" width="47.75" style="15" customWidth="1"/>
    <col min="3" max="3" width="10.125" style="17" customWidth="1"/>
    <col min="4" max="4" width="9.75" style="17" bestFit="1" customWidth="1"/>
    <col min="5" max="5" width="9" style="17"/>
    <col min="6" max="6" width="11.75" style="15" customWidth="1"/>
    <col min="7" max="7" width="12.625" style="15" customWidth="1"/>
    <col min="8" max="8" width="12" style="15" customWidth="1"/>
    <col min="9" max="9" width="9" style="16"/>
    <col min="10" max="10" width="14.5" style="16" customWidth="1"/>
    <col min="11" max="11" width="9" style="16"/>
    <col min="12" max="12" width="36.125" style="15" customWidth="1"/>
    <col min="13" max="13" width="18.875" style="16" customWidth="1"/>
    <col min="14" max="14" width="17.625" style="15" customWidth="1"/>
    <col min="15" max="16384" width="9" style="15"/>
  </cols>
  <sheetData>
    <row r="1" spans="1:14" s="2" customFormat="1" ht="29.25" customHeight="1" x14ac:dyDescent="0.3">
      <c r="A1" s="26" t="s">
        <v>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4" t="s">
        <v>11</v>
      </c>
      <c r="B2" s="4" t="s">
        <v>0</v>
      </c>
      <c r="C2" s="20" t="s">
        <v>1</v>
      </c>
      <c r="D2" s="27" t="s">
        <v>2</v>
      </c>
      <c r="E2" s="27"/>
      <c r="F2" s="19" t="s">
        <v>16</v>
      </c>
      <c r="G2" s="19" t="s">
        <v>3</v>
      </c>
      <c r="H2" s="19" t="s">
        <v>4</v>
      </c>
      <c r="I2" s="19" t="s">
        <v>5</v>
      </c>
      <c r="J2" s="19" t="s">
        <v>6</v>
      </c>
      <c r="K2" s="19" t="s">
        <v>7</v>
      </c>
      <c r="L2" s="19" t="s">
        <v>8</v>
      </c>
      <c r="M2" s="19" t="s">
        <v>9</v>
      </c>
      <c r="N2" s="19" t="s">
        <v>10</v>
      </c>
    </row>
    <row r="3" spans="1:14" s="2" customFormat="1" ht="20.100000000000001" customHeight="1" x14ac:dyDescent="0.3">
      <c r="A3" s="7">
        <v>1</v>
      </c>
      <c r="B3" s="8" t="s">
        <v>40</v>
      </c>
      <c r="C3" s="13" t="s">
        <v>41</v>
      </c>
      <c r="D3" s="13" t="s">
        <v>41</v>
      </c>
      <c r="E3" s="13" t="s">
        <v>42</v>
      </c>
      <c r="F3" s="9">
        <v>3800000</v>
      </c>
      <c r="G3" s="9">
        <v>3800000</v>
      </c>
      <c r="H3" s="9">
        <v>3800000</v>
      </c>
      <c r="I3" s="10">
        <f t="shared" ref="I3:I9" si="0">IFERROR(H3/G3,"")</f>
        <v>1</v>
      </c>
      <c r="J3" s="7" t="s">
        <v>43</v>
      </c>
      <c r="K3" s="7" t="s">
        <v>44</v>
      </c>
      <c r="L3" s="7" t="s">
        <v>45</v>
      </c>
      <c r="M3" s="11" t="s">
        <v>12</v>
      </c>
      <c r="N3" s="7"/>
    </row>
    <row r="4" spans="1:14" s="2" customFormat="1" ht="20.100000000000001" customHeight="1" x14ac:dyDescent="0.3">
      <c r="A4" s="7">
        <v>2</v>
      </c>
      <c r="B4" s="8" t="s">
        <v>52</v>
      </c>
      <c r="C4" s="13" t="s">
        <v>53</v>
      </c>
      <c r="D4" s="13" t="s">
        <v>47</v>
      </c>
      <c r="E4" s="13" t="s">
        <v>36</v>
      </c>
      <c r="F4" s="9">
        <v>385000</v>
      </c>
      <c r="G4" s="9">
        <v>385000</v>
      </c>
      <c r="H4" s="9">
        <v>385000</v>
      </c>
      <c r="I4" s="10">
        <f t="shared" si="0"/>
        <v>1</v>
      </c>
      <c r="J4" s="7" t="s">
        <v>54</v>
      </c>
      <c r="K4" s="7" t="s">
        <v>55</v>
      </c>
      <c r="L4" s="7" t="s">
        <v>56</v>
      </c>
      <c r="M4" s="11" t="s">
        <v>12</v>
      </c>
      <c r="N4" s="7"/>
    </row>
    <row r="5" spans="1:14" s="2" customFormat="1" ht="20.100000000000001" customHeight="1" x14ac:dyDescent="0.3">
      <c r="A5" s="7">
        <v>3</v>
      </c>
      <c r="B5" s="8" t="s">
        <v>46</v>
      </c>
      <c r="C5" s="13" t="s">
        <v>47</v>
      </c>
      <c r="D5" s="13" t="s">
        <v>47</v>
      </c>
      <c r="E5" s="13" t="s">
        <v>48</v>
      </c>
      <c r="F5" s="9">
        <v>49995000</v>
      </c>
      <c r="G5" s="9">
        <v>49995000</v>
      </c>
      <c r="H5" s="9">
        <v>49995000</v>
      </c>
      <c r="I5" s="10">
        <f t="shared" si="0"/>
        <v>1</v>
      </c>
      <c r="J5" s="7" t="s">
        <v>49</v>
      </c>
      <c r="K5" s="7" t="s">
        <v>50</v>
      </c>
      <c r="L5" s="7" t="s">
        <v>51</v>
      </c>
      <c r="M5" s="11" t="s">
        <v>12</v>
      </c>
      <c r="N5" s="7"/>
    </row>
    <row r="6" spans="1:14" s="2" customFormat="1" ht="20.100000000000001" customHeight="1" x14ac:dyDescent="0.3">
      <c r="A6" s="7">
        <v>4</v>
      </c>
      <c r="B6" s="8" t="s">
        <v>62</v>
      </c>
      <c r="C6" s="13">
        <v>44061</v>
      </c>
      <c r="D6" s="13">
        <v>44061</v>
      </c>
      <c r="E6" s="22" t="s">
        <v>63</v>
      </c>
      <c r="F6" s="9">
        <v>10910000</v>
      </c>
      <c r="G6" s="9">
        <v>10910000</v>
      </c>
      <c r="H6" s="9">
        <v>10690000</v>
      </c>
      <c r="I6" s="10">
        <f t="shared" si="0"/>
        <v>0.97983501374885429</v>
      </c>
      <c r="J6" s="7" t="s">
        <v>64</v>
      </c>
      <c r="K6" s="7" t="s">
        <v>65</v>
      </c>
      <c r="L6" s="7" t="s">
        <v>66</v>
      </c>
      <c r="M6" s="11" t="s">
        <v>12</v>
      </c>
      <c r="N6" s="7"/>
    </row>
    <row r="7" spans="1:14" ht="20.100000000000001" customHeight="1" x14ac:dyDescent="0.3">
      <c r="A7" s="7">
        <v>5</v>
      </c>
      <c r="B7" s="8" t="s">
        <v>74</v>
      </c>
      <c r="C7" s="13">
        <v>44063</v>
      </c>
      <c r="D7" s="13">
        <v>44065</v>
      </c>
      <c r="E7" s="13">
        <v>44066</v>
      </c>
      <c r="F7" s="9">
        <v>5800000</v>
      </c>
      <c r="G7" s="9">
        <v>5800000</v>
      </c>
      <c r="H7" s="9">
        <v>5800000</v>
      </c>
      <c r="I7" s="10">
        <f t="shared" si="0"/>
        <v>1</v>
      </c>
      <c r="J7" s="7" t="s">
        <v>75</v>
      </c>
      <c r="K7" s="7" t="s">
        <v>76</v>
      </c>
      <c r="L7" s="7" t="s">
        <v>77</v>
      </c>
      <c r="M7" s="11" t="s">
        <v>12</v>
      </c>
      <c r="N7" s="7"/>
    </row>
    <row r="8" spans="1:14" ht="20.100000000000001" customHeight="1" x14ac:dyDescent="0.3">
      <c r="A8" s="7">
        <v>6</v>
      </c>
      <c r="B8" s="8" t="s">
        <v>83</v>
      </c>
      <c r="C8" s="13">
        <v>44063</v>
      </c>
      <c r="D8" s="13">
        <v>44063</v>
      </c>
      <c r="E8" s="13">
        <v>44165</v>
      </c>
      <c r="F8" s="9">
        <v>9000000</v>
      </c>
      <c r="G8" s="9">
        <v>9000000</v>
      </c>
      <c r="H8" s="9">
        <v>9000000</v>
      </c>
      <c r="I8" s="10">
        <f t="shared" si="0"/>
        <v>1</v>
      </c>
      <c r="J8" s="7" t="s">
        <v>84</v>
      </c>
      <c r="K8" s="7" t="s">
        <v>85</v>
      </c>
      <c r="L8" s="7" t="s">
        <v>86</v>
      </c>
      <c r="M8" s="11" t="s">
        <v>12</v>
      </c>
      <c r="N8" s="7"/>
    </row>
    <row r="9" spans="1:14" ht="20.100000000000001" customHeight="1" x14ac:dyDescent="0.3">
      <c r="A9" s="7">
        <v>7</v>
      </c>
      <c r="B9" s="8" t="s">
        <v>95</v>
      </c>
      <c r="C9" s="13">
        <v>44070</v>
      </c>
      <c r="D9" s="13">
        <v>44076</v>
      </c>
      <c r="E9" s="13">
        <v>44104</v>
      </c>
      <c r="F9" s="9">
        <v>5000000</v>
      </c>
      <c r="G9" s="9">
        <v>5000000</v>
      </c>
      <c r="H9" s="9">
        <v>5000000</v>
      </c>
      <c r="I9" s="10">
        <f t="shared" si="0"/>
        <v>1</v>
      </c>
      <c r="J9" s="7" t="s">
        <v>92</v>
      </c>
      <c r="K9" s="7" t="s">
        <v>93</v>
      </c>
      <c r="L9" s="7" t="s">
        <v>94</v>
      </c>
      <c r="M9" s="11" t="s">
        <v>12</v>
      </c>
      <c r="N9" s="7"/>
    </row>
  </sheetData>
  <autoFilter ref="A2:N2">
    <filterColumn colId="3" showButton="0"/>
  </autoFilter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zoomScale="85" zoomScaleNormal="85" workbookViewId="0">
      <pane xSplit="1" topLeftCell="B1" activePane="topRight" state="frozen"/>
      <selection pane="topRight" activeCell="B16" sqref="B16"/>
    </sheetView>
  </sheetViews>
  <sheetFormatPr defaultColWidth="9" defaultRowHeight="20.100000000000001" customHeight="1" x14ac:dyDescent="0.3"/>
  <cols>
    <col min="1" max="1" width="5.625" style="2" customWidth="1"/>
    <col min="2" max="2" width="47.75" style="2" customWidth="1"/>
    <col min="3" max="3" width="10.125" style="14" customWidth="1"/>
    <col min="4" max="5" width="9" style="14"/>
    <col min="6" max="7" width="12.625" style="2" customWidth="1"/>
    <col min="8" max="8" width="12" style="2" customWidth="1"/>
    <col min="9" max="9" width="9" style="1"/>
    <col min="10" max="10" width="13.5" style="1" customWidth="1"/>
    <col min="11" max="11" width="12.75" style="1" bestFit="1" customWidth="1"/>
    <col min="12" max="12" width="32.625" style="2" customWidth="1"/>
    <col min="13" max="13" width="18.875" style="1" customWidth="1"/>
    <col min="14" max="16384" width="9" style="2"/>
  </cols>
  <sheetData>
    <row r="1" spans="1:14" ht="29.25" customHeight="1" x14ac:dyDescent="0.3">
      <c r="B1" s="26" t="s">
        <v>18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3" customFormat="1" ht="24.95" customHeight="1" x14ac:dyDescent="0.3">
      <c r="A2" s="12" t="s">
        <v>11</v>
      </c>
      <c r="B2" s="12" t="s">
        <v>0</v>
      </c>
      <c r="C2" s="21" t="s">
        <v>1</v>
      </c>
      <c r="D2" s="27" t="s">
        <v>2</v>
      </c>
      <c r="E2" s="27"/>
      <c r="F2" s="19" t="s">
        <v>13</v>
      </c>
      <c r="G2" s="19" t="s">
        <v>3</v>
      </c>
      <c r="H2" s="19" t="s">
        <v>4</v>
      </c>
      <c r="I2" s="19" t="s">
        <v>5</v>
      </c>
      <c r="J2" s="19" t="s">
        <v>6</v>
      </c>
      <c r="K2" s="19" t="s">
        <v>7</v>
      </c>
      <c r="L2" s="19" t="s">
        <v>8</v>
      </c>
      <c r="M2" s="19" t="s">
        <v>9</v>
      </c>
      <c r="N2" s="12" t="s">
        <v>10</v>
      </c>
    </row>
    <row r="3" spans="1:14" s="3" customFormat="1" ht="24.95" customHeight="1" x14ac:dyDescent="0.3">
      <c r="A3" s="7">
        <v>1</v>
      </c>
      <c r="B3" s="8" t="s">
        <v>26</v>
      </c>
      <c r="C3" s="13" t="s">
        <v>27</v>
      </c>
      <c r="D3" s="13" t="s">
        <v>27</v>
      </c>
      <c r="E3" s="13" t="s">
        <v>28</v>
      </c>
      <c r="F3" s="9" t="s">
        <v>29</v>
      </c>
      <c r="G3" s="9" t="s">
        <v>29</v>
      </c>
      <c r="H3" s="9" t="s">
        <v>29</v>
      </c>
      <c r="I3" s="10" t="s">
        <v>30</v>
      </c>
      <c r="J3" s="7" t="s">
        <v>31</v>
      </c>
      <c r="K3" s="7" t="s">
        <v>32</v>
      </c>
      <c r="L3" s="7" t="s">
        <v>33</v>
      </c>
      <c r="M3" s="11" t="s">
        <v>12</v>
      </c>
      <c r="N3" s="7"/>
    </row>
  </sheetData>
  <autoFilter ref="A2:N2">
    <filterColumn colId="3" showButton="0"/>
  </autoFilter>
  <mergeCells count="2">
    <mergeCell ref="B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공사</vt:lpstr>
      <vt:lpstr>물품</vt:lpstr>
      <vt:lpstr>용역</vt:lpstr>
      <vt:lpstr>일반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jhy</cp:lastModifiedBy>
  <cp:lastPrinted>2018-04-23T07:40:27Z</cp:lastPrinted>
  <dcterms:created xsi:type="dcterms:W3CDTF">2014-03-10T00:21:29Z</dcterms:created>
  <dcterms:modified xsi:type="dcterms:W3CDTF">2020-08-31T02:38:10Z</dcterms:modified>
</cp:coreProperties>
</file>