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계약서 양식 및 예시\2016년 계약\2016계약\계약보고\"/>
    </mc:Choice>
  </mc:AlternateContent>
  <bookViews>
    <workbookView xWindow="240" yWindow="45" windowWidth="19320" windowHeight="12105"/>
  </bookViews>
  <sheets>
    <sheet name="공사" sheetId="4" r:id="rId1"/>
    <sheet name="물품" sheetId="1" r:id="rId2"/>
    <sheet name="용역" sheetId="5" r:id="rId3"/>
  </sheets>
  <definedNames>
    <definedName name="_xlnm._FilterDatabase" localSheetId="0" hidden="1">공사!$A$2:$P$2</definedName>
    <definedName name="_xlnm._FilterDatabase" localSheetId="1" hidden="1">물품!$A$2:$O$18</definedName>
    <definedName name="_xlnm._FilterDatabase" localSheetId="2" hidden="1">용역!$A$2:$O$6</definedName>
    <definedName name="_xlnm.Print_Area" localSheetId="1">물품!$A$1:$O$2</definedName>
  </definedNames>
  <calcPr calcId="152511"/>
</workbook>
</file>

<file path=xl/calcChain.xml><?xml version="1.0" encoding="utf-8"?>
<calcChain xmlns="http://schemas.openxmlformats.org/spreadsheetml/2006/main">
  <c r="J5" i="1" l="1"/>
  <c r="J18" i="1" l="1"/>
  <c r="J17" i="1" l="1"/>
  <c r="J16" i="1"/>
  <c r="J6" i="5" l="1"/>
  <c r="J15" i="1"/>
  <c r="J14" i="1"/>
  <c r="J13" i="1"/>
  <c r="J12" i="1"/>
  <c r="J11" i="1"/>
  <c r="J10" i="1"/>
  <c r="J9" i="1" l="1"/>
  <c r="J5" i="5"/>
  <c r="J5" i="4" l="1"/>
  <c r="J3" i="4"/>
  <c r="J4" i="5"/>
  <c r="J4" i="4" l="1"/>
  <c r="J8" i="1"/>
  <c r="J7" i="1"/>
  <c r="J6" i="1"/>
  <c r="J3" i="5"/>
  <c r="J4" i="1" l="1"/>
  <c r="J3" i="1"/>
</calcChain>
</file>

<file path=xl/sharedStrings.xml><?xml version="1.0" encoding="utf-8"?>
<sst xmlns="http://schemas.openxmlformats.org/spreadsheetml/2006/main" count="254" uniqueCount="182">
  <si>
    <t>사업명</t>
    <phoneticPr fontId="4" type="noConversion"/>
  </si>
  <si>
    <t>계약일자</t>
    <phoneticPr fontId="4" type="noConversion"/>
  </si>
  <si>
    <t>계약기간</t>
    <phoneticPr fontId="4" type="noConversion"/>
  </si>
  <si>
    <t>예정가격</t>
    <phoneticPr fontId="4" type="noConversion"/>
  </si>
  <si>
    <t>계약금액</t>
    <phoneticPr fontId="4" type="noConversion"/>
  </si>
  <si>
    <t>계약율</t>
    <phoneticPr fontId="4" type="noConversion"/>
  </si>
  <si>
    <t>업체명</t>
    <phoneticPr fontId="4" type="noConversion"/>
  </si>
  <si>
    <t>대표자</t>
    <phoneticPr fontId="4" type="noConversion"/>
  </si>
  <si>
    <t>주소</t>
    <phoneticPr fontId="4" type="noConversion"/>
  </si>
  <si>
    <t>수의계약사유</t>
    <phoneticPr fontId="4" type="noConversion"/>
  </si>
  <si>
    <t>비고</t>
    <phoneticPr fontId="4" type="noConversion"/>
  </si>
  <si>
    <t>연번</t>
    <phoneticPr fontId="4" type="noConversion"/>
  </si>
  <si>
    <t>지계법 시행령 제25조</t>
    <phoneticPr fontId="4" type="noConversion"/>
  </si>
  <si>
    <t>절감액</t>
    <phoneticPr fontId="10" type="noConversion"/>
  </si>
  <si>
    <t>발주가격</t>
    <phoneticPr fontId="4" type="noConversion"/>
  </si>
  <si>
    <t>예정가격</t>
    <phoneticPr fontId="4" type="noConversion"/>
  </si>
  <si>
    <t>발주가격</t>
    <phoneticPr fontId="10" type="noConversion"/>
  </si>
  <si>
    <t>발주가격</t>
    <phoneticPr fontId="10" type="noConversion"/>
  </si>
  <si>
    <t>준공일자</t>
    <phoneticPr fontId="4" type="noConversion"/>
  </si>
  <si>
    <t>준공일자</t>
    <phoneticPr fontId="10" type="noConversion"/>
  </si>
  <si>
    <t>지계법 시행령 제25조</t>
    <phoneticPr fontId="4" type="noConversion"/>
  </si>
  <si>
    <t>2016년 부평구문화재단 용역 수의계약 내역서</t>
    <phoneticPr fontId="4" type="noConversion"/>
  </si>
  <si>
    <t>㈜유니아이엔씨</t>
    <phoneticPr fontId="10" type="noConversion"/>
  </si>
  <si>
    <t>윤성문</t>
    <phoneticPr fontId="10" type="noConversion"/>
  </si>
  <si>
    <t>인천 남구 능해길4 3층 2호</t>
    <phoneticPr fontId="10" type="noConversion"/>
  </si>
  <si>
    <t>인천 부평구 부평동 911-5</t>
    <phoneticPr fontId="4" type="noConversion"/>
  </si>
  <si>
    <t>앨리스</t>
    <phoneticPr fontId="4" type="noConversion"/>
  </si>
  <si>
    <t>2016년 부평구문화재단 공사 수의계약 내역서</t>
    <phoneticPr fontId="4" type="noConversion"/>
  </si>
  <si>
    <t>2016년 부평구문화재단 물품 수의계약 공개 내역서</t>
    <phoneticPr fontId="4" type="noConversion"/>
  </si>
  <si>
    <t>에이원테크</t>
    <phoneticPr fontId="4" type="noConversion"/>
  </si>
  <si>
    <t>박창제</t>
    <phoneticPr fontId="4" type="noConversion"/>
  </si>
  <si>
    <t>인천 동구 방축로37번길 30</t>
    <phoneticPr fontId="10" type="noConversion"/>
  </si>
  <si>
    <t>지계법 시행령 제25조</t>
    <phoneticPr fontId="4" type="noConversion"/>
  </si>
  <si>
    <t>유한실사현수막광고</t>
    <phoneticPr fontId="4" type="noConversion"/>
  </si>
  <si>
    <t>인천 부평구 부개2동 492-7</t>
    <phoneticPr fontId="4" type="noConversion"/>
  </si>
  <si>
    <t>킴스튜닝아트</t>
    <phoneticPr fontId="10" type="noConversion"/>
  </si>
  <si>
    <t>2016년도 문화도시사업팀 사무기기 임대</t>
    <phoneticPr fontId="4" type="noConversion"/>
  </si>
  <si>
    <t>2016.04.01</t>
    <phoneticPr fontId="4" type="noConversion"/>
  </si>
  <si>
    <t>2016.12.31</t>
    <phoneticPr fontId="4" type="noConversion"/>
  </si>
  <si>
    <t>인천 부평구 마장로 168번길 5</t>
    <phoneticPr fontId="4" type="noConversion"/>
  </si>
  <si>
    <t>지계법 시행령 제25조</t>
    <phoneticPr fontId="4" type="noConversion"/>
  </si>
  <si>
    <t>어린이 창작음악극 &lt;할락궁이의 모험&gt;홍보물 제작</t>
    <phoneticPr fontId="4" type="noConversion"/>
  </si>
  <si>
    <t>2016.03.28</t>
    <phoneticPr fontId="4" type="noConversion"/>
  </si>
  <si>
    <t>2016.03.28</t>
    <phoneticPr fontId="4" type="noConversion"/>
  </si>
  <si>
    <t>2016.04.20</t>
    <phoneticPr fontId="4" type="noConversion"/>
  </si>
  <si>
    <t>2016.04.11</t>
    <phoneticPr fontId="4" type="noConversion"/>
  </si>
  <si>
    <t>디자인공인공육</t>
    <phoneticPr fontId="4" type="noConversion"/>
  </si>
  <si>
    <t>이학철</t>
    <phoneticPr fontId="4" type="noConversion"/>
  </si>
  <si>
    <t>서울 강동구 상암로41길 67-12</t>
    <phoneticPr fontId="4" type="noConversion"/>
  </si>
  <si>
    <t>지계법 시행령 제25조</t>
    <phoneticPr fontId="4" type="noConversion"/>
  </si>
  <si>
    <t>IPS장비 유지보수</t>
    <phoneticPr fontId="10" type="noConversion"/>
  </si>
  <si>
    <t>2016.04.18</t>
    <phoneticPr fontId="10" type="noConversion"/>
  </si>
  <si>
    <t>2016.12.31</t>
    <phoneticPr fontId="10" type="noConversion"/>
  </si>
  <si>
    <t>가정의달 기획전시 &lt;얼굴을 부탁해&gt; 통합홍보물 제작</t>
    <phoneticPr fontId="4" type="noConversion"/>
  </si>
  <si>
    <t>2016.04.15</t>
    <phoneticPr fontId="4" type="noConversion"/>
  </si>
  <si>
    <t>2016.04.22</t>
    <phoneticPr fontId="4" type="noConversion"/>
  </si>
  <si>
    <t>김기순</t>
    <phoneticPr fontId="4" type="noConversion"/>
  </si>
  <si>
    <t>인천 부평구 대정로 66</t>
    <phoneticPr fontId="4" type="noConversion"/>
  </si>
  <si>
    <t>제2회 부평키즈페스티벌 &lt;초록누리축제&gt; 홍보물 제작</t>
    <phoneticPr fontId="4" type="noConversion"/>
  </si>
  <si>
    <t>2016.04.11</t>
    <phoneticPr fontId="4" type="noConversion"/>
  </si>
  <si>
    <t>연희기획</t>
    <phoneticPr fontId="4" type="noConversion"/>
  </si>
  <si>
    <t>서동영</t>
    <phoneticPr fontId="4" type="noConversion"/>
  </si>
  <si>
    <t>인천 계양구 임학동로38</t>
    <phoneticPr fontId="4" type="noConversion"/>
  </si>
  <si>
    <t>2016 &lt;부키프초록누리축제&gt; 양면전단지 홍보물 제작</t>
    <phoneticPr fontId="4" type="noConversion"/>
  </si>
  <si>
    <t>2016.04.22</t>
    <phoneticPr fontId="4" type="noConversion"/>
  </si>
  <si>
    <t>연희기획</t>
    <phoneticPr fontId="4" type="noConversion"/>
  </si>
  <si>
    <t>서동영</t>
    <phoneticPr fontId="4" type="noConversion"/>
  </si>
  <si>
    <t>인천 계양구 임학동로38</t>
    <phoneticPr fontId="4" type="noConversion"/>
  </si>
  <si>
    <t>소나무관리 및 느티나무 이식공사</t>
    <phoneticPr fontId="10" type="noConversion"/>
  </si>
  <si>
    <t>2016.06.14</t>
    <phoneticPr fontId="10" type="noConversion"/>
  </si>
  <si>
    <t>예주조경 예주나무병원</t>
    <phoneticPr fontId="10" type="noConversion"/>
  </si>
  <si>
    <t>정강영</t>
    <phoneticPr fontId="10" type="noConversion"/>
  </si>
  <si>
    <t>경기도 수원시 장안구 율전동 182-3</t>
    <phoneticPr fontId="10" type="noConversion"/>
  </si>
  <si>
    <t>부평아트센터 냉,난방기 실내기, 실외기 필터청소</t>
    <phoneticPr fontId="10" type="noConversion"/>
  </si>
  <si>
    <t>2016.04.22</t>
    <phoneticPr fontId="10" type="noConversion"/>
  </si>
  <si>
    <t>2016.04.25</t>
    <phoneticPr fontId="10" type="noConversion"/>
  </si>
  <si>
    <t>㈜뉴크린아트</t>
    <phoneticPr fontId="10" type="noConversion"/>
  </si>
  <si>
    <t>이선복</t>
    <phoneticPr fontId="10" type="noConversion"/>
  </si>
  <si>
    <t>인천 부평구 산곡로 13번길 2(산곡동)</t>
    <phoneticPr fontId="10" type="noConversion"/>
  </si>
  <si>
    <t>사회적기업
여성기업
중소기업</t>
    <phoneticPr fontId="10" type="noConversion"/>
  </si>
  <si>
    <t>생활문화센터 통신 및 전산 공사</t>
    <phoneticPr fontId="10" type="noConversion"/>
  </si>
  <si>
    <t>2016.04.14</t>
    <phoneticPr fontId="10" type="noConversion"/>
  </si>
  <si>
    <t>2015.05.10</t>
    <phoneticPr fontId="10" type="noConversion"/>
  </si>
  <si>
    <t>㈜도빈</t>
    <phoneticPr fontId="10" type="noConversion"/>
  </si>
  <si>
    <t>이상근</t>
    <phoneticPr fontId="10" type="noConversion"/>
  </si>
  <si>
    <t>부평아트센터 세미나실 등 도장공사</t>
    <phoneticPr fontId="10" type="noConversion"/>
  </si>
  <si>
    <t>2016.04.26</t>
    <phoneticPr fontId="10" type="noConversion"/>
  </si>
  <si>
    <t>고려상사</t>
    <phoneticPr fontId="10" type="noConversion"/>
  </si>
  <si>
    <t>이용필</t>
    <phoneticPr fontId="10" type="noConversion"/>
  </si>
  <si>
    <t>인천 동구 송림동 294</t>
    <phoneticPr fontId="10" type="noConversion"/>
  </si>
  <si>
    <t>2016.4.21</t>
  </si>
  <si>
    <t>로비 등 전동롤스크린 보수</t>
    <phoneticPr fontId="10" type="noConversion"/>
  </si>
  <si>
    <t>2016.04.18</t>
    <phoneticPr fontId="10" type="noConversion"/>
  </si>
  <si>
    <t>2016.04.18</t>
    <phoneticPr fontId="10" type="noConversion"/>
  </si>
  <si>
    <t>2016.04.22</t>
    <phoneticPr fontId="10" type="noConversion"/>
  </si>
  <si>
    <t>모던엔터프라이즈</t>
    <phoneticPr fontId="10" type="noConversion"/>
  </si>
  <si>
    <t>조인준</t>
    <phoneticPr fontId="10" type="noConversion"/>
  </si>
  <si>
    <t>경기도 파주시 조리읍 오산리 48-7</t>
    <phoneticPr fontId="10" type="noConversion"/>
  </si>
  <si>
    <t>지계법 시행령 제25조</t>
    <phoneticPr fontId="4" type="noConversion"/>
  </si>
  <si>
    <t>부평사랑방 공연장 천정 LED등 기구 구입</t>
    <phoneticPr fontId="4" type="noConversion"/>
  </si>
  <si>
    <t>2016.04.11</t>
    <phoneticPr fontId="4" type="noConversion"/>
  </si>
  <si>
    <t>2016.04.11</t>
    <phoneticPr fontId="4" type="noConversion"/>
  </si>
  <si>
    <t>2016.04.22</t>
    <phoneticPr fontId="4" type="noConversion"/>
  </si>
  <si>
    <t>오성전기</t>
    <phoneticPr fontId="4" type="noConversion"/>
  </si>
  <si>
    <t>이상기</t>
    <phoneticPr fontId="4" type="noConversion"/>
  </si>
  <si>
    <t>인천 부평구 부평5동 528-1</t>
    <phoneticPr fontId="4" type="noConversion"/>
  </si>
  <si>
    <t>지계법 시행령 제25조</t>
    <phoneticPr fontId="4" type="noConversion"/>
  </si>
  <si>
    <t>2016.04.21</t>
    <phoneticPr fontId="4" type="noConversion"/>
  </si>
  <si>
    <t>2016.04.21</t>
    <phoneticPr fontId="4" type="noConversion"/>
  </si>
  <si>
    <t>2016.04.25</t>
    <phoneticPr fontId="4" type="noConversion"/>
  </si>
  <si>
    <t>2016.04.27</t>
    <phoneticPr fontId="4" type="noConversion"/>
  </si>
  <si>
    <t>2016.04.27</t>
    <phoneticPr fontId="4" type="noConversion"/>
  </si>
  <si>
    <t>정하주</t>
    <phoneticPr fontId="4" type="noConversion"/>
  </si>
  <si>
    <t>지계법 시행령 제25조</t>
    <phoneticPr fontId="4" type="noConversion"/>
  </si>
  <si>
    <t>부평키즈페스티벌 기획공연 홍보를 위한 거리현수막 제작</t>
    <phoneticPr fontId="4" type="noConversion"/>
  </si>
  <si>
    <t>부평키즈페스티벌 기획공연 홍보를 위한 가로등배너 제작</t>
    <phoneticPr fontId="4" type="noConversion"/>
  </si>
  <si>
    <t>2016.04.11</t>
    <phoneticPr fontId="4" type="noConversion"/>
  </si>
  <si>
    <t>2016.04.22</t>
    <phoneticPr fontId="4" type="noConversion"/>
  </si>
  <si>
    <t>유한실사현수막광고</t>
    <phoneticPr fontId="4" type="noConversion"/>
  </si>
  <si>
    <t>정하주</t>
    <phoneticPr fontId="4" type="noConversion"/>
  </si>
  <si>
    <t>인천 부평구 부개2동 492-7</t>
    <phoneticPr fontId="4" type="noConversion"/>
  </si>
  <si>
    <t>어린이체험전시 &lt;우당탕탕 아빠가 만든 놀이터&gt;홍보인쇄물 제작</t>
    <phoneticPr fontId="4" type="noConversion"/>
  </si>
  <si>
    <t>2016.04.26</t>
    <phoneticPr fontId="4" type="noConversion"/>
  </si>
  <si>
    <t>2016.04.26</t>
    <phoneticPr fontId="4" type="noConversion"/>
  </si>
  <si>
    <t>2016.05.10</t>
    <phoneticPr fontId="4" type="noConversion"/>
  </si>
  <si>
    <t>2016.05.10</t>
    <phoneticPr fontId="4" type="noConversion"/>
  </si>
  <si>
    <t>㈜에스이씨글로벌</t>
    <phoneticPr fontId="4" type="noConversion"/>
  </si>
  <si>
    <t>이명희</t>
    <phoneticPr fontId="4" type="noConversion"/>
  </si>
  <si>
    <t>중소기업
여성기업</t>
    <phoneticPr fontId="4" type="noConversion"/>
  </si>
  <si>
    <t>BUKIF 어린이그리기대회 &lt;마음을 보여줘&gt; 수상작 전시부스 제작</t>
    <phoneticPr fontId="4" type="noConversion"/>
  </si>
  <si>
    <t>2016.04.28</t>
    <phoneticPr fontId="4" type="noConversion"/>
  </si>
  <si>
    <t>maro company</t>
    <phoneticPr fontId="4" type="noConversion"/>
  </si>
  <si>
    <t>고석범</t>
    <phoneticPr fontId="4" type="noConversion"/>
  </si>
  <si>
    <t>서울 중랑구 상봉동 268-30</t>
    <phoneticPr fontId="4" type="noConversion"/>
  </si>
  <si>
    <t>지계법 시행령 제25조</t>
    <phoneticPr fontId="4" type="noConversion"/>
  </si>
  <si>
    <t>2016 &lt;부키프초록누리축제&gt; 청소년수련관 체험행사 재료구입</t>
    <phoneticPr fontId="4" type="noConversion"/>
  </si>
  <si>
    <t>2016.04.15</t>
    <phoneticPr fontId="4" type="noConversion"/>
  </si>
  <si>
    <t>2016.04.22</t>
    <phoneticPr fontId="4" type="noConversion"/>
  </si>
  <si>
    <t>㈜시티즌</t>
    <phoneticPr fontId="4" type="noConversion"/>
  </si>
  <si>
    <t>김훈철</t>
    <phoneticPr fontId="4" type="noConversion"/>
  </si>
  <si>
    <t>대구 남구 대명5동 321-7</t>
    <phoneticPr fontId="4" type="noConversion"/>
  </si>
  <si>
    <t>브런치콘서트 베토벤 클림트를 만나다 관련 피아노 조율</t>
    <phoneticPr fontId="10" type="noConversion"/>
  </si>
  <si>
    <t>2016.04.27</t>
    <phoneticPr fontId="10" type="noConversion"/>
  </si>
  <si>
    <t>2016.04.27</t>
    <phoneticPr fontId="10" type="noConversion"/>
  </si>
  <si>
    <t>생활문화센터 보안스위츠 구입</t>
    <phoneticPr fontId="4" type="noConversion"/>
  </si>
  <si>
    <t>2016.05.10</t>
    <phoneticPr fontId="4" type="noConversion"/>
  </si>
  <si>
    <t>유니아이엔씨㈜</t>
    <phoneticPr fontId="4" type="noConversion"/>
  </si>
  <si>
    <t>윤성문</t>
    <phoneticPr fontId="4" type="noConversion"/>
  </si>
  <si>
    <t>인천 남구 능해길4 3층 2호</t>
    <phoneticPr fontId="4" type="noConversion"/>
  </si>
  <si>
    <t>김정웅</t>
    <phoneticPr fontId="10" type="noConversion"/>
  </si>
  <si>
    <t>서울 강동구 상일동 131</t>
    <phoneticPr fontId="10" type="noConversion"/>
  </si>
  <si>
    <t>2016 &lt;부키프초록누리축제&gt; 풍선 판촉물 제작 및 구입</t>
    <phoneticPr fontId="4" type="noConversion"/>
  </si>
  <si>
    <t>2016.04.27</t>
    <phoneticPr fontId="4" type="noConversion"/>
  </si>
  <si>
    <t>2016.04.27</t>
    <phoneticPr fontId="4" type="noConversion"/>
  </si>
  <si>
    <t>2016.04.29</t>
    <phoneticPr fontId="4" type="noConversion"/>
  </si>
  <si>
    <t>2016.04.29</t>
    <phoneticPr fontId="4" type="noConversion"/>
  </si>
  <si>
    <t>벌룬스틱스코리아㈜</t>
    <phoneticPr fontId="4" type="noConversion"/>
  </si>
  <si>
    <t>김철호</t>
    <phoneticPr fontId="4" type="noConversion"/>
  </si>
  <si>
    <t>경기도 광주시 고불로 229번길 2</t>
    <phoneticPr fontId="4" type="noConversion"/>
  </si>
  <si>
    <t>문화사랑방 무선마이크 구입</t>
    <phoneticPr fontId="4" type="noConversion"/>
  </si>
  <si>
    <t>2016.04.28</t>
    <phoneticPr fontId="4" type="noConversion"/>
  </si>
  <si>
    <t>2016.05.12</t>
    <phoneticPr fontId="4" type="noConversion"/>
  </si>
  <si>
    <t>2016.05.12</t>
    <phoneticPr fontId="4" type="noConversion"/>
  </si>
  <si>
    <t>로고스라이브</t>
    <phoneticPr fontId="4" type="noConversion"/>
  </si>
  <si>
    <t>이현민</t>
    <phoneticPr fontId="4" type="noConversion"/>
  </si>
  <si>
    <t>2016 &lt;부키프초록누리축제&gt; 이벤트 룰렛 원판구입</t>
    <phoneticPr fontId="4" type="noConversion"/>
  </si>
  <si>
    <t>2016.04.27</t>
    <phoneticPr fontId="4" type="noConversion"/>
  </si>
  <si>
    <t>2016.05.03</t>
    <phoneticPr fontId="4" type="noConversion"/>
  </si>
  <si>
    <t>2016.05.03</t>
    <phoneticPr fontId="4" type="noConversion"/>
  </si>
  <si>
    <t>이엔제이</t>
    <phoneticPr fontId="4" type="noConversion"/>
  </si>
  <si>
    <t>김윤경</t>
    <phoneticPr fontId="4" type="noConversion"/>
  </si>
  <si>
    <t>지계법 시행령 제25조</t>
    <phoneticPr fontId="4" type="noConversion"/>
  </si>
  <si>
    <t>서울 양천구 중앙로 327</t>
    <phoneticPr fontId="4" type="noConversion"/>
  </si>
  <si>
    <t>인천 부평구 백범로506번길 28-8</t>
    <phoneticPr fontId="4" type="noConversion"/>
  </si>
  <si>
    <t>2016.04.22</t>
    <phoneticPr fontId="4" type="noConversion"/>
  </si>
  <si>
    <t>어린이 창작음악극 &lt;할락궁이의 모험&gt;기념품 제작</t>
    <phoneticPr fontId="4" type="noConversion"/>
  </si>
  <si>
    <t>2016.03.28</t>
    <phoneticPr fontId="4" type="noConversion"/>
  </si>
  <si>
    <t>2016.04.07</t>
    <phoneticPr fontId="4" type="noConversion"/>
  </si>
  <si>
    <t>2016.04.07</t>
    <phoneticPr fontId="4" type="noConversion"/>
  </si>
  <si>
    <t>실사리더스</t>
    <phoneticPr fontId="4" type="noConversion"/>
  </si>
  <si>
    <t>이기석</t>
    <phoneticPr fontId="4" type="noConversion"/>
  </si>
  <si>
    <t>서울 구로구 고척로 22길 22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</si>
</sst>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6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9"/>
      <color indexed="8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color rgb="FFFF0000"/>
      <name val="맑은 고딕"/>
      <family val="3"/>
      <charset val="129"/>
    </font>
    <font>
      <sz val="9"/>
      <name val="굴림"/>
      <family val="3"/>
      <charset val="129"/>
    </font>
    <font>
      <sz val="9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9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9" fontId="8" fillId="0" borderId="1" xfId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41" fontId="5" fillId="2" borderId="1" xfId="2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41" fontId="5" fillId="2" borderId="1" xfId="2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vertical="center" shrinkToFit="1"/>
    </xf>
    <xf numFmtId="9" fontId="8" fillId="0" borderId="1" xfId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41" fontId="5" fillId="2" borderId="1" xfId="2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vertical="center" wrapText="1" shrinkToFit="1"/>
    </xf>
    <xf numFmtId="9" fontId="12" fillId="0" borderId="1" xfId="1" applyFont="1" applyFill="1" applyBorder="1" applyAlignment="1">
      <alignment horizontal="center" vertical="center" shrinkToFit="1"/>
    </xf>
    <xf numFmtId="41" fontId="13" fillId="2" borderId="1" xfId="2" applyFont="1" applyFill="1" applyBorder="1" applyAlignment="1">
      <alignment vertical="center" shrinkToFit="1"/>
    </xf>
    <xf numFmtId="0" fontId="13" fillId="2" borderId="1" xfId="0" applyFont="1" applyFill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vertical="center" shrinkToFit="1"/>
    </xf>
    <xf numFmtId="41" fontId="14" fillId="2" borderId="1" xfId="2" applyFont="1" applyFill="1" applyBorder="1" applyAlignment="1">
      <alignment vertical="center" shrinkToFit="1"/>
    </xf>
    <xf numFmtId="9" fontId="15" fillId="0" borderId="1" xfId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9" fontId="14" fillId="2" borderId="1" xfId="0" applyNumberFormat="1" applyFont="1" applyFill="1" applyBorder="1" applyAlignment="1">
      <alignment horizontal="center" vertical="center" shrinkToFit="1"/>
    </xf>
  </cellXfs>
  <cellStyles count="10">
    <cellStyle name="백분율" xfId="1" builtinId="5"/>
    <cellStyle name="백분율 2" xfId="6"/>
    <cellStyle name="쉼표 [0]" xfId="2" builtinId="6"/>
    <cellStyle name="쉼표 [0] 2" xfId="7"/>
    <cellStyle name="쉼표 [0] 3" xfId="4"/>
    <cellStyle name="쉼표 [0] 3 2" xfId="9"/>
    <cellStyle name="표준" xfId="0" builtinId="0"/>
    <cellStyle name="표준 2" xfId="5"/>
    <cellStyle name="표준 3" xfId="3"/>
    <cellStyle name="표준 3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workbookViewId="0">
      <selection activeCell="F20" sqref="F20"/>
    </sheetView>
  </sheetViews>
  <sheetFormatPr defaultColWidth="9" defaultRowHeight="20.100000000000001" customHeight="1" x14ac:dyDescent="0.3"/>
  <cols>
    <col min="1" max="1" width="5.625" style="2" customWidth="1"/>
    <col min="2" max="2" width="47.75" style="2" customWidth="1"/>
    <col min="3" max="3" width="10.125" style="2" customWidth="1"/>
    <col min="4" max="6" width="9" style="2"/>
    <col min="7" max="7" width="9.625" style="2" bestFit="1" customWidth="1"/>
    <col min="8" max="8" width="12.625" style="2" customWidth="1"/>
    <col min="9" max="10" width="12" style="2" customWidth="1"/>
    <col min="11" max="11" width="9" style="1"/>
    <col min="12" max="12" width="13.5" style="1" customWidth="1"/>
    <col min="13" max="13" width="9" style="1"/>
    <col min="14" max="14" width="36.125" style="2" customWidth="1"/>
    <col min="15" max="15" width="18.875" style="1" customWidth="1"/>
    <col min="16" max="16384" width="9" style="2"/>
  </cols>
  <sheetData>
    <row r="1" spans="1:16" ht="29.25" customHeight="1" x14ac:dyDescent="0.3">
      <c r="B1" s="32" t="s">
        <v>27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s="3" customFormat="1" ht="27" customHeight="1" x14ac:dyDescent="0.3">
      <c r="A2" s="6" t="s">
        <v>11</v>
      </c>
      <c r="B2" s="6" t="s">
        <v>0</v>
      </c>
      <c r="C2" s="6" t="s">
        <v>1</v>
      </c>
      <c r="D2" s="33" t="s">
        <v>2</v>
      </c>
      <c r="E2" s="33"/>
      <c r="F2" s="13" t="s">
        <v>19</v>
      </c>
      <c r="G2" s="11" t="s">
        <v>16</v>
      </c>
      <c r="H2" s="6" t="s">
        <v>3</v>
      </c>
      <c r="I2" s="6" t="s">
        <v>4</v>
      </c>
      <c r="J2" s="11" t="s">
        <v>13</v>
      </c>
      <c r="K2" s="6" t="s">
        <v>5</v>
      </c>
      <c r="L2" s="6" t="s">
        <v>6</v>
      </c>
      <c r="M2" s="6" t="s">
        <v>7</v>
      </c>
      <c r="N2" s="6" t="s">
        <v>8</v>
      </c>
      <c r="O2" s="6" t="s">
        <v>9</v>
      </c>
      <c r="P2" s="6" t="s">
        <v>10</v>
      </c>
    </row>
    <row r="3" spans="1:16" ht="31.5" customHeight="1" x14ac:dyDescent="0.3">
      <c r="A3" s="27">
        <v>1</v>
      </c>
      <c r="B3" s="28" t="s">
        <v>80</v>
      </c>
      <c r="C3" s="28" t="s">
        <v>81</v>
      </c>
      <c r="D3" s="28" t="s">
        <v>81</v>
      </c>
      <c r="E3" s="28" t="s">
        <v>82</v>
      </c>
      <c r="F3" s="28" t="s">
        <v>82</v>
      </c>
      <c r="G3" s="29">
        <v>10000000</v>
      </c>
      <c r="H3" s="29">
        <v>9800000</v>
      </c>
      <c r="I3" s="29">
        <v>9800000</v>
      </c>
      <c r="J3" s="29">
        <f t="shared" ref="J3:J5" si="0">G3-I3</f>
        <v>200000</v>
      </c>
      <c r="K3" s="34">
        <v>1</v>
      </c>
      <c r="L3" s="27" t="s">
        <v>83</v>
      </c>
      <c r="M3" s="27" t="s">
        <v>84</v>
      </c>
      <c r="N3" s="28" t="s">
        <v>31</v>
      </c>
      <c r="O3" s="27" t="s">
        <v>12</v>
      </c>
      <c r="P3" s="19"/>
    </row>
    <row r="4" spans="1:16" ht="20.100000000000001" customHeight="1" x14ac:dyDescent="0.3">
      <c r="A4" s="27">
        <v>2</v>
      </c>
      <c r="B4" s="28" t="s">
        <v>68</v>
      </c>
      <c r="C4" s="28" t="s">
        <v>51</v>
      </c>
      <c r="D4" s="28" t="s">
        <v>51</v>
      </c>
      <c r="E4" s="28" t="s">
        <v>69</v>
      </c>
      <c r="F4" s="28"/>
      <c r="G4" s="29">
        <v>8700000</v>
      </c>
      <c r="H4" s="29">
        <v>8200000</v>
      </c>
      <c r="I4" s="29">
        <v>8200000</v>
      </c>
      <c r="J4" s="29">
        <f t="shared" si="0"/>
        <v>500000</v>
      </c>
      <c r="K4" s="34">
        <v>1</v>
      </c>
      <c r="L4" s="27" t="s">
        <v>70</v>
      </c>
      <c r="M4" s="27" t="s">
        <v>71</v>
      </c>
      <c r="N4" s="28" t="s">
        <v>72</v>
      </c>
      <c r="O4" s="27" t="s">
        <v>20</v>
      </c>
      <c r="P4" s="19"/>
    </row>
    <row r="5" spans="1:16" ht="28.5" customHeight="1" x14ac:dyDescent="0.3">
      <c r="A5" s="27">
        <v>3</v>
      </c>
      <c r="B5" s="28" t="s">
        <v>85</v>
      </c>
      <c r="C5" s="28" t="s">
        <v>74</v>
      </c>
      <c r="D5" s="28" t="s">
        <v>74</v>
      </c>
      <c r="E5" s="28" t="s">
        <v>86</v>
      </c>
      <c r="F5" s="28" t="s">
        <v>86</v>
      </c>
      <c r="G5" s="29">
        <v>3567300</v>
      </c>
      <c r="H5" s="29">
        <v>3031050</v>
      </c>
      <c r="I5" s="29">
        <v>3031050</v>
      </c>
      <c r="J5" s="29">
        <f t="shared" si="0"/>
        <v>536250</v>
      </c>
      <c r="K5" s="34">
        <v>1</v>
      </c>
      <c r="L5" s="27" t="s">
        <v>87</v>
      </c>
      <c r="M5" s="27" t="s">
        <v>88</v>
      </c>
      <c r="N5" s="28" t="s">
        <v>89</v>
      </c>
      <c r="O5" s="27" t="s">
        <v>12</v>
      </c>
      <c r="P5" s="19"/>
    </row>
  </sheetData>
  <autoFilter ref="A2:P2">
    <filterColumn colId="3" showButton="0"/>
  </autoFilter>
  <mergeCells count="2">
    <mergeCell ref="B1:P1"/>
    <mergeCell ref="D2:E2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workbookViewId="0">
      <pane xSplit="1" topLeftCell="B1" activePane="topRight" state="frozen"/>
      <selection pane="topRight" activeCell="M20" sqref="M20"/>
    </sheetView>
  </sheetViews>
  <sheetFormatPr defaultColWidth="9" defaultRowHeight="20.100000000000001" customHeight="1" x14ac:dyDescent="0.3"/>
  <cols>
    <col min="1" max="1" width="5.625" style="2" customWidth="1"/>
    <col min="2" max="2" width="47.75" style="2" customWidth="1"/>
    <col min="3" max="3" width="10.125" style="2" customWidth="1"/>
    <col min="4" max="6" width="9" style="2"/>
    <col min="7" max="8" width="12.625" style="2" customWidth="1"/>
    <col min="9" max="9" width="12" style="2" customWidth="1"/>
    <col min="10" max="10" width="9" style="1"/>
    <col min="11" max="11" width="13.5" style="1" customWidth="1"/>
    <col min="12" max="12" width="12.75" style="1" bestFit="1" customWidth="1"/>
    <col min="13" max="13" width="31.375" style="2" customWidth="1"/>
    <col min="14" max="14" width="18.875" style="1" customWidth="1"/>
    <col min="15" max="16384" width="9" style="2"/>
  </cols>
  <sheetData>
    <row r="1" spans="1:15" ht="29.25" customHeight="1" x14ac:dyDescent="0.3">
      <c r="B1" s="32" t="s">
        <v>28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s="3" customFormat="1" ht="24.95" customHeight="1" x14ac:dyDescent="0.3">
      <c r="A2" s="4" t="s">
        <v>11</v>
      </c>
      <c r="B2" s="4" t="s">
        <v>0</v>
      </c>
      <c r="C2" s="4" t="s">
        <v>1</v>
      </c>
      <c r="D2" s="33" t="s">
        <v>2</v>
      </c>
      <c r="E2" s="33"/>
      <c r="F2" s="13" t="s">
        <v>18</v>
      </c>
      <c r="G2" s="11" t="s">
        <v>14</v>
      </c>
      <c r="H2" s="11" t="s">
        <v>15</v>
      </c>
      <c r="I2" s="4" t="s">
        <v>4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4" t="s">
        <v>10</v>
      </c>
    </row>
    <row r="3" spans="1:15" ht="20.100000000000001" customHeight="1" x14ac:dyDescent="0.3">
      <c r="A3" s="27">
        <v>1</v>
      </c>
      <c r="B3" s="28" t="s">
        <v>36</v>
      </c>
      <c r="C3" s="28" t="s">
        <v>37</v>
      </c>
      <c r="D3" s="28" t="s">
        <v>37</v>
      </c>
      <c r="E3" s="28" t="s">
        <v>38</v>
      </c>
      <c r="F3" s="27" t="s">
        <v>38</v>
      </c>
      <c r="G3" s="29">
        <v>2673000</v>
      </c>
      <c r="H3" s="29">
        <v>2673000</v>
      </c>
      <c r="I3" s="29">
        <v>2673000</v>
      </c>
      <c r="J3" s="30">
        <f t="shared" ref="J3:J18" si="0">I3/H3</f>
        <v>1</v>
      </c>
      <c r="K3" s="27" t="s">
        <v>29</v>
      </c>
      <c r="L3" s="27" t="s">
        <v>30</v>
      </c>
      <c r="M3" s="28" t="s">
        <v>39</v>
      </c>
      <c r="N3" s="27" t="s">
        <v>40</v>
      </c>
      <c r="O3" s="15"/>
    </row>
    <row r="4" spans="1:15" ht="20.100000000000001" customHeight="1" x14ac:dyDescent="0.3">
      <c r="A4" s="27">
        <v>2</v>
      </c>
      <c r="B4" s="7" t="s">
        <v>41</v>
      </c>
      <c r="C4" s="7" t="s">
        <v>42</v>
      </c>
      <c r="D4" s="7" t="s">
        <v>43</v>
      </c>
      <c r="E4" s="7" t="s">
        <v>44</v>
      </c>
      <c r="F4" s="20" t="s">
        <v>45</v>
      </c>
      <c r="G4" s="9">
        <v>3500000</v>
      </c>
      <c r="H4" s="9">
        <v>3430000</v>
      </c>
      <c r="I4" s="9">
        <v>3430000</v>
      </c>
      <c r="J4" s="5">
        <f t="shared" si="0"/>
        <v>1</v>
      </c>
      <c r="K4" s="20" t="s">
        <v>46</v>
      </c>
      <c r="L4" s="20" t="s">
        <v>47</v>
      </c>
      <c r="M4" s="7" t="s">
        <v>48</v>
      </c>
      <c r="N4" s="8" t="s">
        <v>49</v>
      </c>
      <c r="O4" s="20"/>
    </row>
    <row r="5" spans="1:15" ht="20.100000000000001" customHeight="1" x14ac:dyDescent="0.3">
      <c r="A5" s="27">
        <v>3</v>
      </c>
      <c r="B5" s="19" t="s">
        <v>175</v>
      </c>
      <c r="C5" s="19" t="s">
        <v>176</v>
      </c>
      <c r="D5" s="19" t="s">
        <v>176</v>
      </c>
      <c r="E5" s="19" t="s">
        <v>177</v>
      </c>
      <c r="F5" s="20" t="s">
        <v>178</v>
      </c>
      <c r="G5" s="21">
        <v>544500</v>
      </c>
      <c r="H5" s="21">
        <v>544500</v>
      </c>
      <c r="I5" s="21">
        <v>544500</v>
      </c>
      <c r="J5" s="18">
        <f t="shared" si="0"/>
        <v>1</v>
      </c>
      <c r="K5" s="20" t="s">
        <v>179</v>
      </c>
      <c r="L5" s="20" t="s">
        <v>180</v>
      </c>
      <c r="M5" s="19" t="s">
        <v>181</v>
      </c>
      <c r="N5" s="20" t="s">
        <v>32</v>
      </c>
      <c r="O5" s="20"/>
    </row>
    <row r="6" spans="1:15" ht="20.100000000000001" customHeight="1" x14ac:dyDescent="0.3">
      <c r="A6" s="27">
        <v>4</v>
      </c>
      <c r="B6" s="7" t="s">
        <v>53</v>
      </c>
      <c r="C6" s="7" t="s">
        <v>54</v>
      </c>
      <c r="D6" s="7" t="s">
        <v>54</v>
      </c>
      <c r="E6" s="7" t="s">
        <v>55</v>
      </c>
      <c r="F6" s="20" t="s">
        <v>174</v>
      </c>
      <c r="G6" s="9">
        <v>3982000</v>
      </c>
      <c r="H6" s="9">
        <v>3900000</v>
      </c>
      <c r="I6" s="9">
        <v>3900000</v>
      </c>
      <c r="J6" s="5">
        <f t="shared" si="0"/>
        <v>1</v>
      </c>
      <c r="K6" s="20" t="s">
        <v>26</v>
      </c>
      <c r="L6" s="20" t="s">
        <v>56</v>
      </c>
      <c r="M6" s="7" t="s">
        <v>57</v>
      </c>
      <c r="N6" s="8" t="s">
        <v>20</v>
      </c>
      <c r="O6" s="20"/>
    </row>
    <row r="7" spans="1:15" ht="20.100000000000001" customHeight="1" x14ac:dyDescent="0.3">
      <c r="A7" s="27">
        <v>5</v>
      </c>
      <c r="B7" s="7" t="s">
        <v>58</v>
      </c>
      <c r="C7" s="7" t="s">
        <v>59</v>
      </c>
      <c r="D7" s="7" t="s">
        <v>59</v>
      </c>
      <c r="E7" s="7" t="s">
        <v>55</v>
      </c>
      <c r="F7" s="20" t="s">
        <v>90</v>
      </c>
      <c r="G7" s="9">
        <v>1496000</v>
      </c>
      <c r="H7" s="9">
        <v>1450000</v>
      </c>
      <c r="I7" s="9">
        <v>1450000</v>
      </c>
      <c r="J7" s="5">
        <f t="shared" si="0"/>
        <v>1</v>
      </c>
      <c r="K7" s="20" t="s">
        <v>60</v>
      </c>
      <c r="L7" s="20" t="s">
        <v>61</v>
      </c>
      <c r="M7" s="7" t="s">
        <v>62</v>
      </c>
      <c r="N7" s="8" t="s">
        <v>20</v>
      </c>
      <c r="O7" s="20"/>
    </row>
    <row r="8" spans="1:15" ht="20.100000000000001" customHeight="1" x14ac:dyDescent="0.3">
      <c r="A8" s="27">
        <v>6</v>
      </c>
      <c r="B8" s="7" t="s">
        <v>63</v>
      </c>
      <c r="C8" s="7" t="s">
        <v>54</v>
      </c>
      <c r="D8" s="7" t="s">
        <v>54</v>
      </c>
      <c r="E8" s="7" t="s">
        <v>64</v>
      </c>
      <c r="F8" s="20" t="s">
        <v>90</v>
      </c>
      <c r="G8" s="9">
        <v>700000</v>
      </c>
      <c r="H8" s="9">
        <v>700000</v>
      </c>
      <c r="I8" s="9">
        <v>700000</v>
      </c>
      <c r="J8" s="5">
        <f t="shared" si="0"/>
        <v>1</v>
      </c>
      <c r="K8" s="20" t="s">
        <v>65</v>
      </c>
      <c r="L8" s="20" t="s">
        <v>66</v>
      </c>
      <c r="M8" s="7" t="s">
        <v>67</v>
      </c>
      <c r="N8" s="8" t="s">
        <v>20</v>
      </c>
      <c r="O8" s="20"/>
    </row>
    <row r="9" spans="1:15" ht="20.100000000000001" customHeight="1" x14ac:dyDescent="0.3">
      <c r="A9" s="27">
        <v>7</v>
      </c>
      <c r="B9" s="7" t="s">
        <v>99</v>
      </c>
      <c r="C9" s="7" t="s">
        <v>100</v>
      </c>
      <c r="D9" s="7" t="s">
        <v>101</v>
      </c>
      <c r="E9" s="7" t="s">
        <v>102</v>
      </c>
      <c r="F9" s="20" t="s">
        <v>102</v>
      </c>
      <c r="G9" s="9">
        <v>1611500</v>
      </c>
      <c r="H9" s="9">
        <v>1570000</v>
      </c>
      <c r="I9" s="9">
        <v>1570000</v>
      </c>
      <c r="J9" s="5">
        <f t="shared" si="0"/>
        <v>1</v>
      </c>
      <c r="K9" s="20" t="s">
        <v>103</v>
      </c>
      <c r="L9" s="20" t="s">
        <v>104</v>
      </c>
      <c r="M9" s="7" t="s">
        <v>105</v>
      </c>
      <c r="N9" s="8" t="s">
        <v>106</v>
      </c>
      <c r="O9" s="20"/>
    </row>
    <row r="10" spans="1:15" ht="20.100000000000001" customHeight="1" x14ac:dyDescent="0.3">
      <c r="A10" s="27">
        <v>8</v>
      </c>
      <c r="B10" s="7" t="s">
        <v>114</v>
      </c>
      <c r="C10" s="7" t="s">
        <v>107</v>
      </c>
      <c r="D10" s="7" t="s">
        <v>108</v>
      </c>
      <c r="E10" s="7" t="s">
        <v>109</v>
      </c>
      <c r="F10" s="20" t="s">
        <v>109</v>
      </c>
      <c r="G10" s="14">
        <v>2112000</v>
      </c>
      <c r="H10" s="14">
        <v>2000000</v>
      </c>
      <c r="I10" s="14">
        <v>2000000</v>
      </c>
      <c r="J10" s="5">
        <f t="shared" si="0"/>
        <v>1</v>
      </c>
      <c r="K10" s="20" t="s">
        <v>33</v>
      </c>
      <c r="L10" s="20" t="s">
        <v>112</v>
      </c>
      <c r="M10" s="7" t="s">
        <v>34</v>
      </c>
      <c r="N10" s="8" t="s">
        <v>113</v>
      </c>
      <c r="O10" s="20"/>
    </row>
    <row r="11" spans="1:15" ht="20.100000000000001" customHeight="1" x14ac:dyDescent="0.3">
      <c r="A11" s="27">
        <v>9</v>
      </c>
      <c r="B11" s="7" t="s">
        <v>115</v>
      </c>
      <c r="C11" s="7" t="s">
        <v>116</v>
      </c>
      <c r="D11" s="7" t="s">
        <v>116</v>
      </c>
      <c r="E11" s="7" t="s">
        <v>117</v>
      </c>
      <c r="F11" s="20" t="s">
        <v>117</v>
      </c>
      <c r="G11" s="9">
        <v>5000000</v>
      </c>
      <c r="H11" s="9">
        <v>4750000</v>
      </c>
      <c r="I11" s="9">
        <v>4750000</v>
      </c>
      <c r="J11" s="5">
        <f t="shared" si="0"/>
        <v>1</v>
      </c>
      <c r="K11" s="20" t="s">
        <v>118</v>
      </c>
      <c r="L11" s="20" t="s">
        <v>119</v>
      </c>
      <c r="M11" s="7" t="s">
        <v>120</v>
      </c>
      <c r="N11" s="8" t="s">
        <v>113</v>
      </c>
      <c r="O11" s="20"/>
    </row>
    <row r="12" spans="1:15" ht="30.75" customHeight="1" x14ac:dyDescent="0.3">
      <c r="A12" s="27">
        <v>10</v>
      </c>
      <c r="B12" s="7" t="s">
        <v>121</v>
      </c>
      <c r="C12" s="7" t="s">
        <v>122</v>
      </c>
      <c r="D12" s="7" t="s">
        <v>123</v>
      </c>
      <c r="E12" s="7" t="s">
        <v>124</v>
      </c>
      <c r="F12" s="20" t="s">
        <v>125</v>
      </c>
      <c r="G12" s="9">
        <v>1980000</v>
      </c>
      <c r="H12" s="9">
        <v>1900000</v>
      </c>
      <c r="I12" s="9">
        <v>1900000</v>
      </c>
      <c r="J12" s="5">
        <f t="shared" si="0"/>
        <v>1</v>
      </c>
      <c r="K12" s="20" t="s">
        <v>126</v>
      </c>
      <c r="L12" s="20" t="s">
        <v>127</v>
      </c>
      <c r="M12" s="7" t="s">
        <v>25</v>
      </c>
      <c r="N12" s="8" t="s">
        <v>12</v>
      </c>
      <c r="O12" s="22" t="s">
        <v>128</v>
      </c>
    </row>
    <row r="13" spans="1:15" ht="20.100000000000001" customHeight="1" x14ac:dyDescent="0.3">
      <c r="A13" s="27">
        <v>11</v>
      </c>
      <c r="B13" s="7" t="s">
        <v>129</v>
      </c>
      <c r="C13" s="7" t="s">
        <v>109</v>
      </c>
      <c r="D13" s="7" t="s">
        <v>122</v>
      </c>
      <c r="E13" s="7" t="s">
        <v>130</v>
      </c>
      <c r="F13" s="20" t="s">
        <v>130</v>
      </c>
      <c r="G13" s="9">
        <v>699600</v>
      </c>
      <c r="H13" s="9">
        <v>699600</v>
      </c>
      <c r="I13" s="9">
        <v>699600</v>
      </c>
      <c r="J13" s="5">
        <f t="shared" si="0"/>
        <v>1</v>
      </c>
      <c r="K13" s="20" t="s">
        <v>131</v>
      </c>
      <c r="L13" s="20" t="s">
        <v>132</v>
      </c>
      <c r="M13" s="7" t="s">
        <v>133</v>
      </c>
      <c r="N13" s="8" t="s">
        <v>134</v>
      </c>
      <c r="O13" s="20"/>
    </row>
    <row r="14" spans="1:15" ht="20.100000000000001" customHeight="1" x14ac:dyDescent="0.3">
      <c r="A14" s="27">
        <v>12</v>
      </c>
      <c r="B14" s="7" t="s">
        <v>135</v>
      </c>
      <c r="C14" s="7" t="s">
        <v>136</v>
      </c>
      <c r="D14" s="7" t="s">
        <v>136</v>
      </c>
      <c r="E14" s="7" t="s">
        <v>117</v>
      </c>
      <c r="F14" s="20" t="s">
        <v>137</v>
      </c>
      <c r="G14" s="9">
        <v>499400</v>
      </c>
      <c r="H14" s="9">
        <v>499400</v>
      </c>
      <c r="I14" s="9">
        <v>499400</v>
      </c>
      <c r="J14" s="5">
        <f t="shared" si="0"/>
        <v>1</v>
      </c>
      <c r="K14" s="20" t="s">
        <v>138</v>
      </c>
      <c r="L14" s="20" t="s">
        <v>139</v>
      </c>
      <c r="M14" s="7" t="s">
        <v>140</v>
      </c>
      <c r="N14" s="8" t="s">
        <v>113</v>
      </c>
      <c r="O14" s="20"/>
    </row>
    <row r="15" spans="1:15" ht="20.100000000000001" customHeight="1" x14ac:dyDescent="0.3">
      <c r="A15" s="27">
        <v>13</v>
      </c>
      <c r="B15" s="7" t="s">
        <v>144</v>
      </c>
      <c r="C15" s="7" t="s">
        <v>111</v>
      </c>
      <c r="D15" s="7" t="s">
        <v>110</v>
      </c>
      <c r="E15" s="7" t="s">
        <v>124</v>
      </c>
      <c r="F15" s="20" t="s">
        <v>145</v>
      </c>
      <c r="G15" s="9">
        <v>960000</v>
      </c>
      <c r="H15" s="9">
        <v>960000</v>
      </c>
      <c r="I15" s="9">
        <v>960000</v>
      </c>
      <c r="J15" s="5">
        <f t="shared" si="0"/>
        <v>1</v>
      </c>
      <c r="K15" s="20" t="s">
        <v>146</v>
      </c>
      <c r="L15" s="20" t="s">
        <v>147</v>
      </c>
      <c r="M15" s="7" t="s">
        <v>148</v>
      </c>
      <c r="N15" s="8" t="s">
        <v>113</v>
      </c>
      <c r="O15" s="20"/>
    </row>
    <row r="16" spans="1:15" ht="20.100000000000001" customHeight="1" x14ac:dyDescent="0.3">
      <c r="A16" s="27">
        <v>14</v>
      </c>
      <c r="B16" s="7" t="s">
        <v>151</v>
      </c>
      <c r="C16" s="7" t="s">
        <v>152</v>
      </c>
      <c r="D16" s="7" t="s">
        <v>153</v>
      </c>
      <c r="E16" s="7" t="s">
        <v>154</v>
      </c>
      <c r="F16" s="20" t="s">
        <v>155</v>
      </c>
      <c r="G16" s="9">
        <v>627000</v>
      </c>
      <c r="H16" s="9">
        <v>627000</v>
      </c>
      <c r="I16" s="9">
        <v>627000</v>
      </c>
      <c r="J16" s="5">
        <f t="shared" si="0"/>
        <v>1</v>
      </c>
      <c r="K16" s="20" t="s">
        <v>156</v>
      </c>
      <c r="L16" s="20" t="s">
        <v>157</v>
      </c>
      <c r="M16" s="7" t="s">
        <v>158</v>
      </c>
      <c r="N16" s="8" t="s">
        <v>12</v>
      </c>
      <c r="O16" s="20"/>
    </row>
    <row r="17" spans="1:15" ht="20.100000000000001" customHeight="1" x14ac:dyDescent="0.3">
      <c r="A17" s="27">
        <v>15</v>
      </c>
      <c r="B17" s="7" t="s">
        <v>159</v>
      </c>
      <c r="C17" s="7" t="s">
        <v>160</v>
      </c>
      <c r="D17" s="7" t="s">
        <v>160</v>
      </c>
      <c r="E17" s="7" t="s">
        <v>161</v>
      </c>
      <c r="F17" s="20" t="s">
        <v>162</v>
      </c>
      <c r="G17" s="9">
        <v>5240000</v>
      </c>
      <c r="H17" s="9">
        <v>5000000</v>
      </c>
      <c r="I17" s="9">
        <v>5000000</v>
      </c>
      <c r="J17" s="5">
        <f t="shared" si="0"/>
        <v>1</v>
      </c>
      <c r="K17" s="20" t="s">
        <v>163</v>
      </c>
      <c r="L17" s="20" t="s">
        <v>164</v>
      </c>
      <c r="M17" s="7" t="s">
        <v>173</v>
      </c>
      <c r="N17" s="8" t="s">
        <v>12</v>
      </c>
      <c r="O17" s="20"/>
    </row>
    <row r="18" spans="1:15" ht="20.100000000000001" customHeight="1" x14ac:dyDescent="0.3">
      <c r="A18" s="27">
        <v>16</v>
      </c>
      <c r="B18" s="7" t="s">
        <v>165</v>
      </c>
      <c r="C18" s="7" t="s">
        <v>166</v>
      </c>
      <c r="D18" s="7" t="s">
        <v>166</v>
      </c>
      <c r="E18" s="7" t="s">
        <v>167</v>
      </c>
      <c r="F18" s="20" t="s">
        <v>168</v>
      </c>
      <c r="G18" s="9">
        <v>132000</v>
      </c>
      <c r="H18" s="9">
        <v>132000</v>
      </c>
      <c r="I18" s="9">
        <v>132000</v>
      </c>
      <c r="J18" s="5">
        <f t="shared" si="0"/>
        <v>1</v>
      </c>
      <c r="K18" s="20" t="s">
        <v>169</v>
      </c>
      <c r="L18" s="20" t="s">
        <v>170</v>
      </c>
      <c r="M18" s="7" t="s">
        <v>172</v>
      </c>
      <c r="N18" s="8" t="s">
        <v>171</v>
      </c>
      <c r="O18" s="20"/>
    </row>
  </sheetData>
  <autoFilter ref="A2:O18">
    <filterColumn colId="3" showButton="0"/>
  </autoFilter>
  <mergeCells count="2">
    <mergeCell ref="D2:E2"/>
    <mergeCell ref="B1:O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>
      <selection activeCell="M15" sqref="M15"/>
    </sheetView>
  </sheetViews>
  <sheetFormatPr defaultColWidth="9" defaultRowHeight="20.100000000000001" customHeight="1" x14ac:dyDescent="0.3"/>
  <cols>
    <col min="1" max="1" width="5.625" style="2" customWidth="1"/>
    <col min="2" max="2" width="47.75" style="2" customWidth="1"/>
    <col min="3" max="3" width="10.125" style="2" customWidth="1"/>
    <col min="4" max="6" width="9" style="2"/>
    <col min="7" max="7" width="9.625" style="2" bestFit="1" customWidth="1"/>
    <col min="8" max="8" width="12.625" style="2" customWidth="1"/>
    <col min="9" max="9" width="12" style="2" customWidth="1"/>
    <col min="10" max="10" width="9" style="1"/>
    <col min="11" max="11" width="13.5" style="1" customWidth="1"/>
    <col min="12" max="12" width="9" style="1"/>
    <col min="13" max="13" width="36.125" style="2" customWidth="1"/>
    <col min="14" max="14" width="18.875" style="1" customWidth="1"/>
    <col min="15" max="16384" width="9" style="2"/>
  </cols>
  <sheetData>
    <row r="1" spans="1:15" ht="29.25" customHeight="1" x14ac:dyDescent="0.3">
      <c r="A1" s="32" t="s">
        <v>21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s="3" customFormat="1" ht="24.95" customHeight="1" x14ac:dyDescent="0.3">
      <c r="A2" s="6" t="s">
        <v>11</v>
      </c>
      <c r="B2" s="6" t="s">
        <v>0</v>
      </c>
      <c r="C2" s="6" t="s">
        <v>1</v>
      </c>
      <c r="D2" s="33" t="s">
        <v>2</v>
      </c>
      <c r="E2" s="33"/>
      <c r="F2" s="13" t="s">
        <v>19</v>
      </c>
      <c r="G2" s="12" t="s">
        <v>17</v>
      </c>
      <c r="H2" s="6" t="s">
        <v>3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  <c r="O2" s="6" t="s">
        <v>10</v>
      </c>
    </row>
    <row r="3" spans="1:15" ht="20.100000000000001" customHeight="1" x14ac:dyDescent="0.3">
      <c r="A3" s="27">
        <v>1</v>
      </c>
      <c r="B3" s="28" t="s">
        <v>50</v>
      </c>
      <c r="C3" s="28" t="s">
        <v>51</v>
      </c>
      <c r="D3" s="28" t="s">
        <v>51</v>
      </c>
      <c r="E3" s="28" t="s">
        <v>52</v>
      </c>
      <c r="F3" s="28" t="s">
        <v>52</v>
      </c>
      <c r="G3" s="29">
        <v>997300</v>
      </c>
      <c r="H3" s="29">
        <v>997300</v>
      </c>
      <c r="I3" s="29">
        <v>997300</v>
      </c>
      <c r="J3" s="30">
        <f>I3/H3</f>
        <v>1</v>
      </c>
      <c r="K3" s="31" t="s">
        <v>22</v>
      </c>
      <c r="L3" s="27" t="s">
        <v>23</v>
      </c>
      <c r="M3" s="28" t="s">
        <v>24</v>
      </c>
      <c r="N3" s="27" t="s">
        <v>20</v>
      </c>
      <c r="O3" s="28"/>
    </row>
    <row r="4" spans="1:15" ht="20.100000000000001" customHeight="1" x14ac:dyDescent="0.3">
      <c r="A4" s="20">
        <v>2</v>
      </c>
      <c r="B4" s="7" t="s">
        <v>73</v>
      </c>
      <c r="C4" s="7" t="s">
        <v>74</v>
      </c>
      <c r="D4" s="7" t="s">
        <v>74</v>
      </c>
      <c r="E4" s="7" t="s">
        <v>75</v>
      </c>
      <c r="F4" s="7" t="s">
        <v>75</v>
      </c>
      <c r="G4" s="9">
        <v>2816000</v>
      </c>
      <c r="H4" s="9">
        <v>2750000</v>
      </c>
      <c r="I4" s="9">
        <v>2750000</v>
      </c>
      <c r="J4" s="24">
        <f>I4/H4</f>
        <v>1</v>
      </c>
      <c r="K4" s="10" t="s">
        <v>76</v>
      </c>
      <c r="L4" s="8" t="s">
        <v>77</v>
      </c>
      <c r="M4" s="7" t="s">
        <v>78</v>
      </c>
      <c r="N4" s="8" t="s">
        <v>12</v>
      </c>
      <c r="O4" s="23" t="s">
        <v>79</v>
      </c>
    </row>
    <row r="5" spans="1:15" ht="20.100000000000001" customHeight="1" x14ac:dyDescent="0.3">
      <c r="A5" s="20">
        <v>3</v>
      </c>
      <c r="B5" s="17" t="s">
        <v>91</v>
      </c>
      <c r="C5" s="17" t="s">
        <v>92</v>
      </c>
      <c r="D5" s="17" t="s">
        <v>93</v>
      </c>
      <c r="E5" s="17" t="s">
        <v>94</v>
      </c>
      <c r="F5" s="17" t="s">
        <v>94</v>
      </c>
      <c r="G5" s="25">
        <v>660000</v>
      </c>
      <c r="H5" s="25">
        <v>660000</v>
      </c>
      <c r="I5" s="25">
        <v>660000</v>
      </c>
      <c r="J5" s="24">
        <f>I5/H5</f>
        <v>1</v>
      </c>
      <c r="K5" s="26" t="s">
        <v>95</v>
      </c>
      <c r="L5" s="16" t="s">
        <v>96</v>
      </c>
      <c r="M5" s="17" t="s">
        <v>97</v>
      </c>
      <c r="N5" s="16" t="s">
        <v>98</v>
      </c>
      <c r="O5" s="7"/>
    </row>
    <row r="6" spans="1:15" ht="20.100000000000001" customHeight="1" x14ac:dyDescent="0.3">
      <c r="A6" s="20">
        <v>4</v>
      </c>
      <c r="B6" s="7" t="s">
        <v>141</v>
      </c>
      <c r="C6" s="7" t="s">
        <v>142</v>
      </c>
      <c r="D6" s="7" t="s">
        <v>142</v>
      </c>
      <c r="E6" s="7" t="s">
        <v>143</v>
      </c>
      <c r="F6" s="7" t="s">
        <v>142</v>
      </c>
      <c r="G6" s="9">
        <v>150000</v>
      </c>
      <c r="H6" s="9">
        <v>150000</v>
      </c>
      <c r="I6" s="9">
        <v>150000</v>
      </c>
      <c r="J6" s="24">
        <f>I6/H6</f>
        <v>1</v>
      </c>
      <c r="K6" s="10" t="s">
        <v>35</v>
      </c>
      <c r="L6" s="8" t="s">
        <v>149</v>
      </c>
      <c r="M6" s="7" t="s">
        <v>150</v>
      </c>
      <c r="N6" s="8" t="s">
        <v>12</v>
      </c>
      <c r="O6" s="7"/>
    </row>
    <row r="20" ht="25.5" customHeight="1" x14ac:dyDescent="0.3"/>
    <row r="24" ht="12" x14ac:dyDescent="0.3"/>
    <row r="41" spans="1:15" s="1" customFormat="1" ht="20.100000000000001" customHeight="1" x14ac:dyDescent="0.3">
      <c r="A41" s="2"/>
      <c r="B41" s="2"/>
      <c r="C41" s="2"/>
      <c r="D41" s="2"/>
      <c r="E41" s="2"/>
      <c r="F41" s="2"/>
      <c r="G41" s="2"/>
      <c r="H41" s="2"/>
      <c r="I41" s="2"/>
      <c r="M41" s="2"/>
      <c r="O41" s="2"/>
    </row>
    <row r="42" spans="1:15" s="1" customFormat="1" ht="20.100000000000001" customHeight="1" x14ac:dyDescent="0.3">
      <c r="A42" s="2"/>
      <c r="B42" s="2"/>
      <c r="C42" s="2"/>
      <c r="D42" s="2"/>
      <c r="E42" s="2"/>
      <c r="F42" s="2"/>
      <c r="G42" s="2"/>
      <c r="H42" s="2"/>
      <c r="I42" s="2"/>
      <c r="M42" s="2"/>
      <c r="O42" s="2"/>
    </row>
    <row r="43" spans="1:15" s="1" customFormat="1" ht="20.100000000000001" customHeight="1" x14ac:dyDescent="0.3">
      <c r="A43" s="2"/>
      <c r="B43" s="2"/>
      <c r="C43" s="2"/>
      <c r="D43" s="2"/>
      <c r="E43" s="2"/>
      <c r="F43" s="2"/>
      <c r="G43" s="2"/>
      <c r="H43" s="2"/>
      <c r="I43" s="2"/>
      <c r="M43" s="2"/>
      <c r="O43" s="2"/>
    </row>
    <row r="44" spans="1:15" s="1" customFormat="1" ht="20.100000000000001" customHeight="1" x14ac:dyDescent="0.3">
      <c r="A44" s="2"/>
      <c r="B44" s="2"/>
      <c r="C44" s="2"/>
      <c r="D44" s="2"/>
      <c r="E44" s="2"/>
      <c r="F44" s="2"/>
      <c r="G44" s="2"/>
      <c r="H44" s="2"/>
      <c r="I44" s="2"/>
      <c r="M44" s="2"/>
      <c r="O44" s="2"/>
    </row>
    <row r="45" spans="1:15" s="1" customFormat="1" ht="20.100000000000001" customHeight="1" x14ac:dyDescent="0.3">
      <c r="A45" s="2"/>
      <c r="B45" s="2"/>
      <c r="C45" s="2"/>
      <c r="D45" s="2"/>
      <c r="E45" s="2"/>
      <c r="F45" s="2"/>
      <c r="G45" s="2"/>
      <c r="H45" s="2"/>
      <c r="I45" s="2"/>
      <c r="M45" s="2"/>
      <c r="O45" s="2"/>
    </row>
    <row r="46" spans="1:15" s="1" customFormat="1" ht="20.100000000000001" customHeight="1" x14ac:dyDescent="0.3">
      <c r="A46" s="2"/>
      <c r="B46" s="2"/>
      <c r="C46" s="2"/>
      <c r="D46" s="2"/>
      <c r="E46" s="2"/>
      <c r="F46" s="2"/>
      <c r="G46" s="2"/>
      <c r="H46" s="2"/>
      <c r="I46" s="2"/>
      <c r="M46" s="2"/>
      <c r="O46" s="2"/>
    </row>
    <row r="47" spans="1:15" s="1" customFormat="1" ht="20.100000000000001" customHeight="1" x14ac:dyDescent="0.3">
      <c r="A47" s="2"/>
      <c r="B47" s="2"/>
      <c r="C47" s="2"/>
      <c r="D47" s="2"/>
      <c r="E47" s="2"/>
      <c r="F47" s="2"/>
      <c r="G47" s="2"/>
      <c r="H47" s="2"/>
      <c r="I47" s="2"/>
      <c r="M47" s="2"/>
      <c r="O47" s="2"/>
    </row>
    <row r="48" spans="1:15" s="1" customFormat="1" ht="20.100000000000001" customHeight="1" x14ac:dyDescent="0.3">
      <c r="A48" s="2"/>
      <c r="B48" s="2"/>
      <c r="C48" s="2"/>
      <c r="D48" s="2"/>
      <c r="E48" s="2"/>
      <c r="F48" s="2"/>
      <c r="G48" s="2"/>
      <c r="H48" s="2"/>
      <c r="I48" s="2"/>
      <c r="M48" s="2"/>
      <c r="O48" s="2"/>
    </row>
    <row r="49" spans="1:15" s="1" customFormat="1" ht="20.100000000000001" customHeight="1" x14ac:dyDescent="0.3">
      <c r="A49" s="2"/>
      <c r="B49" s="2"/>
      <c r="C49" s="2"/>
      <c r="D49" s="2"/>
      <c r="E49" s="2"/>
      <c r="F49" s="2"/>
      <c r="G49" s="2"/>
      <c r="H49" s="2"/>
      <c r="I49" s="2"/>
      <c r="M49" s="2"/>
      <c r="O49" s="2"/>
    </row>
    <row r="50" spans="1:15" s="1" customFormat="1" ht="20.100000000000001" customHeight="1" x14ac:dyDescent="0.3">
      <c r="A50" s="2"/>
      <c r="B50" s="2"/>
      <c r="C50" s="2"/>
      <c r="D50" s="2"/>
      <c r="E50" s="2"/>
      <c r="F50" s="2"/>
      <c r="G50" s="2"/>
      <c r="H50" s="2"/>
      <c r="I50" s="2"/>
      <c r="M50" s="2"/>
      <c r="O50" s="2"/>
    </row>
    <row r="51" spans="1:15" s="1" customFormat="1" ht="20.100000000000001" customHeight="1" x14ac:dyDescent="0.3">
      <c r="A51" s="2"/>
      <c r="B51" s="2"/>
      <c r="C51" s="2"/>
      <c r="D51" s="2"/>
      <c r="E51" s="2"/>
      <c r="F51" s="2"/>
      <c r="G51" s="2"/>
      <c r="H51" s="2"/>
      <c r="I51" s="2"/>
      <c r="M51" s="2"/>
      <c r="O51" s="2"/>
    </row>
  </sheetData>
  <autoFilter ref="A2:O6">
    <filterColumn colId="3" showButton="0"/>
  </autoFilter>
  <sortState ref="A3:M8">
    <sortCondition ref="C3:C8"/>
  </sortState>
  <mergeCells count="2">
    <mergeCell ref="D2:E2"/>
    <mergeCell ref="A1:O1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공사</vt:lpstr>
      <vt:lpstr>물품</vt:lpstr>
      <vt:lpstr>용역</vt:lpstr>
      <vt:lpstr>물품!Print_Area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khy</cp:lastModifiedBy>
  <cp:lastPrinted>2016-03-30T08:25:58Z</cp:lastPrinted>
  <dcterms:created xsi:type="dcterms:W3CDTF">2014-03-10T00:21:29Z</dcterms:created>
  <dcterms:modified xsi:type="dcterms:W3CDTF">2016-05-13T00:57:45Z</dcterms:modified>
</cp:coreProperties>
</file>