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계약서 양식 및 예시\2016년 계약\2016계약\계약보고\"/>
    </mc:Choice>
  </mc:AlternateContent>
  <bookViews>
    <workbookView xWindow="240" yWindow="45" windowWidth="19320" windowHeight="12105" activeTab="1"/>
  </bookViews>
  <sheets>
    <sheet name="공사" sheetId="4" r:id="rId1"/>
    <sheet name="물품" sheetId="1" r:id="rId2"/>
    <sheet name="용역" sheetId="5" r:id="rId3"/>
  </sheets>
  <definedNames>
    <definedName name="_xlnm._FilterDatabase" localSheetId="0" hidden="1">공사!$A$2:$O$2</definedName>
    <definedName name="_xlnm._FilterDatabase" localSheetId="1" hidden="1">물품!$A$2:$O$17</definedName>
    <definedName name="_xlnm._FilterDatabase" localSheetId="2" hidden="1">용역!$A$2:$O$6</definedName>
    <definedName name="_xlnm.Print_Area" localSheetId="1">물품!$A$1:$O$17</definedName>
  </definedNames>
  <calcPr calcId="152511"/>
</workbook>
</file>

<file path=xl/calcChain.xml><?xml version="1.0" encoding="utf-8"?>
<calcChain xmlns="http://schemas.openxmlformats.org/spreadsheetml/2006/main">
  <c r="J17" i="1" l="1"/>
  <c r="J16" i="1" l="1"/>
  <c r="J6" i="5" l="1"/>
  <c r="J15" i="1" l="1"/>
  <c r="J14" i="1"/>
  <c r="J13" i="1" l="1"/>
  <c r="J5" i="5" l="1"/>
  <c r="J4" i="5"/>
  <c r="J12" i="1"/>
  <c r="J11" i="1" l="1"/>
  <c r="J10" i="1" l="1"/>
  <c r="J9" i="1" l="1"/>
  <c r="J8" i="1" l="1"/>
  <c r="J7" i="1" l="1"/>
  <c r="J6" i="1" l="1"/>
  <c r="J3" i="5"/>
  <c r="J5" i="1"/>
  <c r="J4" i="1"/>
  <c r="J3" i="1" l="1"/>
</calcChain>
</file>

<file path=xl/sharedStrings.xml><?xml version="1.0" encoding="utf-8"?>
<sst xmlns="http://schemas.openxmlformats.org/spreadsheetml/2006/main" count="235" uniqueCount="177">
  <si>
    <t>사업명</t>
    <phoneticPr fontId="4" type="noConversion"/>
  </si>
  <si>
    <t>계약일자</t>
    <phoneticPr fontId="4" type="noConversion"/>
  </si>
  <si>
    <t>계약기간</t>
    <phoneticPr fontId="4" type="noConversion"/>
  </si>
  <si>
    <t>예정가격</t>
    <phoneticPr fontId="4" type="noConversion"/>
  </si>
  <si>
    <t>계약금액</t>
    <phoneticPr fontId="4" type="noConversion"/>
  </si>
  <si>
    <t>계약율</t>
    <phoneticPr fontId="4" type="noConversion"/>
  </si>
  <si>
    <t>업체명</t>
    <phoneticPr fontId="4" type="noConversion"/>
  </si>
  <si>
    <t>대표자</t>
    <phoneticPr fontId="4" type="noConversion"/>
  </si>
  <si>
    <t>주소</t>
    <phoneticPr fontId="4" type="noConversion"/>
  </si>
  <si>
    <t>수의계약사유</t>
    <phoneticPr fontId="4" type="noConversion"/>
  </si>
  <si>
    <t>비고</t>
    <phoneticPr fontId="4" type="noConversion"/>
  </si>
  <si>
    <t>연번</t>
    <phoneticPr fontId="4" type="noConversion"/>
  </si>
  <si>
    <t>지계법 시행령 제25조</t>
    <phoneticPr fontId="4" type="noConversion"/>
  </si>
  <si>
    <t>발주가격</t>
    <phoneticPr fontId="4" type="noConversion"/>
  </si>
  <si>
    <t>예정가격</t>
    <phoneticPr fontId="4" type="noConversion"/>
  </si>
  <si>
    <t>발주가격</t>
    <phoneticPr fontId="10" type="noConversion"/>
  </si>
  <si>
    <t>발주가격</t>
    <phoneticPr fontId="10" type="noConversion"/>
  </si>
  <si>
    <t>준공일자</t>
    <phoneticPr fontId="4" type="noConversion"/>
  </si>
  <si>
    <t>준공일자</t>
    <phoneticPr fontId="10" type="noConversion"/>
  </si>
  <si>
    <t>지계법 시행령 제25조</t>
    <phoneticPr fontId="4" type="noConversion"/>
  </si>
  <si>
    <t>2016년 부평구문화재단 용역 수의계약 내역서</t>
    <phoneticPr fontId="4" type="noConversion"/>
  </si>
  <si>
    <t>지계법 시행령 제25조</t>
    <phoneticPr fontId="4" type="noConversion"/>
  </si>
  <si>
    <t>지계법 시행령 제25조</t>
    <phoneticPr fontId="4" type="noConversion"/>
  </si>
  <si>
    <t>지계법 시행령 제25조</t>
    <phoneticPr fontId="4" type="noConversion"/>
  </si>
  <si>
    <t>지계법 시행령 제25조</t>
    <phoneticPr fontId="4" type="noConversion"/>
  </si>
  <si>
    <t>지계법 시행령 제25조</t>
    <phoneticPr fontId="4" type="noConversion"/>
  </si>
  <si>
    <t>지계법 시행령 제25조</t>
    <phoneticPr fontId="4" type="noConversion"/>
  </si>
  <si>
    <t>㈜진영공영</t>
    <phoneticPr fontId="10" type="noConversion"/>
  </si>
  <si>
    <t>2016년 부평구문화재단 공사 수의계약 내역서</t>
    <phoneticPr fontId="4" type="noConversion"/>
  </si>
  <si>
    <t>2016년 부평구문화재단 물품 수의계약 공개 내역서</t>
    <phoneticPr fontId="4" type="noConversion"/>
  </si>
  <si>
    <t>2016년도 사무기기(복사기)임대</t>
    <phoneticPr fontId="4" type="noConversion"/>
  </si>
  <si>
    <t>2016.03.07</t>
    <phoneticPr fontId="4" type="noConversion"/>
  </si>
  <si>
    <t>2016.03.07</t>
    <phoneticPr fontId="4" type="noConversion"/>
  </si>
  <si>
    <t>2016.12.31</t>
    <phoneticPr fontId="4" type="noConversion"/>
  </si>
  <si>
    <t>2016.12.31</t>
    <phoneticPr fontId="4" type="noConversion"/>
  </si>
  <si>
    <t>에이원테크</t>
    <phoneticPr fontId="4" type="noConversion"/>
  </si>
  <si>
    <t>박창제</t>
    <phoneticPr fontId="4" type="noConversion"/>
  </si>
  <si>
    <t>인천 부평구 마장로 16번길 145</t>
    <phoneticPr fontId="4" type="noConversion"/>
  </si>
  <si>
    <t>우수 연극 프로그램 &lt;천변살롱&gt;홍보물 제작</t>
    <phoneticPr fontId="4" type="noConversion"/>
  </si>
  <si>
    <t>2016.03.03</t>
    <phoneticPr fontId="4" type="noConversion"/>
  </si>
  <si>
    <t>2016.03.09</t>
    <phoneticPr fontId="4" type="noConversion"/>
  </si>
  <si>
    <t>다인아트</t>
    <phoneticPr fontId="4" type="noConversion"/>
  </si>
  <si>
    <t>윤미경</t>
    <phoneticPr fontId="4" type="noConversion"/>
  </si>
  <si>
    <t>인천 남동구 구월동 1096-19</t>
    <phoneticPr fontId="4" type="noConversion"/>
  </si>
  <si>
    <t>부평구문화재단 소프트웨어(키위시스로그) 구입</t>
    <phoneticPr fontId="4" type="noConversion"/>
  </si>
  <si>
    <t>2016.03.07</t>
    <phoneticPr fontId="4" type="noConversion"/>
  </si>
  <si>
    <t>2016.03.07</t>
    <phoneticPr fontId="4" type="noConversion"/>
  </si>
  <si>
    <t>㈜시트론정보통신</t>
    <phoneticPr fontId="4" type="noConversion"/>
  </si>
  <si>
    <t>권혁준</t>
    <phoneticPr fontId="4" type="noConversion"/>
  </si>
  <si>
    <t>인천 남동구 경인로 325번길 22-20</t>
    <phoneticPr fontId="4" type="noConversion"/>
  </si>
  <si>
    <t>지계법 시행령 제25조</t>
    <phoneticPr fontId="4" type="noConversion"/>
  </si>
  <si>
    <t>부평작가열전 &lt;고향의 봄&gt; 출품작품 포장 및 운송</t>
    <phoneticPr fontId="10" type="noConversion"/>
  </si>
  <si>
    <t>2016.03.07</t>
    <phoneticPr fontId="10" type="noConversion"/>
  </si>
  <si>
    <t>2016.03.07</t>
    <phoneticPr fontId="10" type="noConversion"/>
  </si>
  <si>
    <t>2016.04.05</t>
    <phoneticPr fontId="10" type="noConversion"/>
  </si>
  <si>
    <t>2016.04.05</t>
    <phoneticPr fontId="10" type="noConversion"/>
  </si>
  <si>
    <t>이티아이</t>
    <phoneticPr fontId="10" type="noConversion"/>
  </si>
  <si>
    <t>이창훈</t>
    <phoneticPr fontId="10" type="noConversion"/>
  </si>
  <si>
    <t>서울 동대문구 한천로11길 10-1</t>
    <phoneticPr fontId="10" type="noConversion"/>
  </si>
  <si>
    <t>부평구문화재단 내 외부망 스위치 구입</t>
    <phoneticPr fontId="4" type="noConversion"/>
  </si>
  <si>
    <t>㈜유니아이엔씨</t>
    <phoneticPr fontId="4" type="noConversion"/>
  </si>
  <si>
    <t>윤성문</t>
    <phoneticPr fontId="4" type="noConversion"/>
  </si>
  <si>
    <t>인천 남구 능해길4 3층 2호</t>
    <phoneticPr fontId="4" type="noConversion"/>
  </si>
  <si>
    <t>비상발전기 축전지 교체</t>
    <phoneticPr fontId="4" type="noConversion"/>
  </si>
  <si>
    <t>2016.02.25</t>
    <phoneticPr fontId="4" type="noConversion"/>
  </si>
  <si>
    <t>2016.02.25</t>
    <phoneticPr fontId="4" type="noConversion"/>
  </si>
  <si>
    <t>2016.03.02</t>
    <phoneticPr fontId="4" type="noConversion"/>
  </si>
  <si>
    <t>㈜파워맥스</t>
    <phoneticPr fontId="4" type="noConversion"/>
  </si>
  <si>
    <t>박형일</t>
    <phoneticPr fontId="4" type="noConversion"/>
  </si>
  <si>
    <t>경기도 안양시 동안구 관양동 915-2</t>
    <phoneticPr fontId="4" type="noConversion"/>
  </si>
  <si>
    <t>2016.03.24</t>
    <phoneticPr fontId="4" type="noConversion"/>
  </si>
  <si>
    <t>2016.03.24</t>
    <phoneticPr fontId="4" type="noConversion"/>
  </si>
  <si>
    <t>부평구문화재단 서버 구입</t>
    <phoneticPr fontId="4" type="noConversion"/>
  </si>
  <si>
    <t>2016.03.08</t>
    <phoneticPr fontId="4" type="noConversion"/>
  </si>
  <si>
    <t>2016.03.24</t>
    <phoneticPr fontId="4" type="noConversion"/>
  </si>
  <si>
    <t>㈜유니아이엔씨</t>
    <phoneticPr fontId="4" type="noConversion"/>
  </si>
  <si>
    <t>PAC-1 압축기 분해점검 공사</t>
    <phoneticPr fontId="10" type="noConversion"/>
  </si>
  <si>
    <t>2016.03.14</t>
    <phoneticPr fontId="10" type="noConversion"/>
  </si>
  <si>
    <t>2016.03.14</t>
    <phoneticPr fontId="10" type="noConversion"/>
  </si>
  <si>
    <t>2016.03.23</t>
    <phoneticPr fontId="10" type="noConversion"/>
  </si>
  <si>
    <t>반석세기</t>
    <phoneticPr fontId="10" type="noConversion"/>
  </si>
  <si>
    <t>신종식</t>
    <phoneticPr fontId="10" type="noConversion"/>
  </si>
  <si>
    <t>경기 시흥시 신천동 761-9</t>
    <phoneticPr fontId="10" type="noConversion"/>
  </si>
  <si>
    <t>부평아트센터 SING 제작 및 설치</t>
    <phoneticPr fontId="4" type="noConversion"/>
  </si>
  <si>
    <t>2016.02.24</t>
    <phoneticPr fontId="4" type="noConversion"/>
  </si>
  <si>
    <t>2016.02.24</t>
    <phoneticPr fontId="4" type="noConversion"/>
  </si>
  <si>
    <t>2016.03.25</t>
    <phoneticPr fontId="4" type="noConversion"/>
  </si>
  <si>
    <t>2016.03.25</t>
    <phoneticPr fontId="4" type="noConversion"/>
  </si>
  <si>
    <t>유한실사현수막광고</t>
    <phoneticPr fontId="4" type="noConversion"/>
  </si>
  <si>
    <t>정하주</t>
    <phoneticPr fontId="4" type="noConversion"/>
  </si>
  <si>
    <t>인천 부평구 부개2동 492-7</t>
    <phoneticPr fontId="4" type="noConversion"/>
  </si>
  <si>
    <t>부평아트센터 공연장안내원 휴대용무전기 구입</t>
    <phoneticPr fontId="4" type="noConversion"/>
  </si>
  <si>
    <t>2016.03.03</t>
    <phoneticPr fontId="4" type="noConversion"/>
  </si>
  <si>
    <t>2016.03.17</t>
    <phoneticPr fontId="4" type="noConversion"/>
  </si>
  <si>
    <t>2016.03.11</t>
    <phoneticPr fontId="4" type="noConversion"/>
  </si>
  <si>
    <t>준테크</t>
    <phoneticPr fontId="4" type="noConversion"/>
  </si>
  <si>
    <t>성은희</t>
    <phoneticPr fontId="4" type="noConversion"/>
  </si>
  <si>
    <t>서울 용산구 한강로3가 16-9</t>
    <phoneticPr fontId="4" type="noConversion"/>
  </si>
  <si>
    <t>집수정 비상펌프용 양수기 구입</t>
    <phoneticPr fontId="4" type="noConversion"/>
  </si>
  <si>
    <t>2016.03.11</t>
    <phoneticPr fontId="4" type="noConversion"/>
  </si>
  <si>
    <t>2016.03.11</t>
    <phoneticPr fontId="4" type="noConversion"/>
  </si>
  <si>
    <t>2016.03.15</t>
    <phoneticPr fontId="4" type="noConversion"/>
  </si>
  <si>
    <t>2016.03.15</t>
    <phoneticPr fontId="4" type="noConversion"/>
  </si>
  <si>
    <t>㈜한라기계상사</t>
    <phoneticPr fontId="4" type="noConversion"/>
  </si>
  <si>
    <t>박종학</t>
    <phoneticPr fontId="4" type="noConversion"/>
  </si>
  <si>
    <t>경기도 광주시 오포읍 포은대로 426-1</t>
    <phoneticPr fontId="4" type="noConversion"/>
  </si>
  <si>
    <t>가족뮤지컬 구름빵 홍보물 제작</t>
    <phoneticPr fontId="4" type="noConversion"/>
  </si>
  <si>
    <t>2016.03.18</t>
    <phoneticPr fontId="4" type="noConversion"/>
  </si>
  <si>
    <t>2016.03.18</t>
    <phoneticPr fontId="4" type="noConversion"/>
  </si>
  <si>
    <t>2016.03.30</t>
    <phoneticPr fontId="4" type="noConversion"/>
  </si>
  <si>
    <t>진원디자인프린텍</t>
    <phoneticPr fontId="4" type="noConversion"/>
  </si>
  <si>
    <t>정용석</t>
    <phoneticPr fontId="4" type="noConversion"/>
  </si>
  <si>
    <t>인천 남구 인주대로 754</t>
    <phoneticPr fontId="4" type="noConversion"/>
  </si>
  <si>
    <t>2016년 부평구문화재단 정기간행물 &lt;보다&gt;발간 용역</t>
    <phoneticPr fontId="10" type="noConversion"/>
  </si>
  <si>
    <t>2016.03.11</t>
    <phoneticPr fontId="10" type="noConversion"/>
  </si>
  <si>
    <t>2016.03.11</t>
    <phoneticPr fontId="10" type="noConversion"/>
  </si>
  <si>
    <t>2016.12.30</t>
    <phoneticPr fontId="10" type="noConversion"/>
  </si>
  <si>
    <t>신신양행</t>
    <phoneticPr fontId="10" type="noConversion"/>
  </si>
  <si>
    <t>신현숙</t>
    <phoneticPr fontId="10" type="noConversion"/>
  </si>
  <si>
    <t>경기도 고양시 덕양구 통일로 140</t>
    <phoneticPr fontId="10" type="noConversion"/>
  </si>
  <si>
    <t>기획공연 &lt;손민수 피아노 리사이틀&gt;피아노 조율</t>
    <phoneticPr fontId="10" type="noConversion"/>
  </si>
  <si>
    <t>2016.03.17</t>
    <phoneticPr fontId="10" type="noConversion"/>
  </si>
  <si>
    <t>2016.03.17</t>
    <phoneticPr fontId="10" type="noConversion"/>
  </si>
  <si>
    <t>킴스튜닝아트</t>
    <phoneticPr fontId="10" type="noConversion"/>
  </si>
  <si>
    <t>김정웅</t>
    <phoneticPr fontId="10" type="noConversion"/>
  </si>
  <si>
    <t>서울 강동구 상일동 131</t>
    <phoneticPr fontId="10" type="noConversion"/>
  </si>
  <si>
    <t>2016.03.22</t>
    <phoneticPr fontId="10" type="noConversion"/>
  </si>
  <si>
    <t>부평아트센터 달누리극장 공연장 피아노 운반카트 구입</t>
    <phoneticPr fontId="4" type="noConversion"/>
  </si>
  <si>
    <t>2016.03.10</t>
    <phoneticPr fontId="4" type="noConversion"/>
  </si>
  <si>
    <t>2016.03.18</t>
    <phoneticPr fontId="4" type="noConversion"/>
  </si>
  <si>
    <t>정우아우름</t>
    <phoneticPr fontId="4" type="noConversion"/>
  </si>
  <si>
    <t>윤국원</t>
    <phoneticPr fontId="4" type="noConversion"/>
  </si>
  <si>
    <t>경기도 광주시 도척면 방도리 256-12</t>
    <phoneticPr fontId="4" type="noConversion"/>
  </si>
  <si>
    <t>2016.03.18</t>
    <phoneticPr fontId="4" type="noConversion"/>
  </si>
  <si>
    <t>부평구문화재단 사무실 환경개선 추가 공사</t>
    <phoneticPr fontId="10" type="noConversion"/>
  </si>
  <si>
    <t>2016.03.08</t>
    <phoneticPr fontId="10" type="noConversion"/>
  </si>
  <si>
    <t>2016.03.09</t>
    <phoneticPr fontId="10" type="noConversion"/>
  </si>
  <si>
    <t>이정영</t>
    <phoneticPr fontId="10" type="noConversion"/>
  </si>
  <si>
    <t>인천 부평구 갈산동 371-3</t>
    <phoneticPr fontId="10" type="noConversion"/>
  </si>
  <si>
    <t>2016.03.24</t>
    <phoneticPr fontId="4" type="noConversion"/>
  </si>
  <si>
    <t>문화드림 시민회원(CMS운영)홍보물 제작</t>
    <phoneticPr fontId="4" type="noConversion"/>
  </si>
  <si>
    <t>2016.03.24</t>
    <phoneticPr fontId="4" type="noConversion"/>
  </si>
  <si>
    <t>2016.03.24</t>
    <phoneticPr fontId="4" type="noConversion"/>
  </si>
  <si>
    <t>2016.03.29</t>
    <phoneticPr fontId="4" type="noConversion"/>
  </si>
  <si>
    <t>아이드디자인</t>
    <phoneticPr fontId="4" type="noConversion"/>
  </si>
  <si>
    <t>정경화</t>
    <phoneticPr fontId="4" type="noConversion"/>
  </si>
  <si>
    <t>인천 남구 경원대로 670번길 3</t>
    <phoneticPr fontId="4" type="noConversion"/>
  </si>
  <si>
    <t>해누리공연장 O/P석 바퀴 수리</t>
    <phoneticPr fontId="4" type="noConversion"/>
  </si>
  <si>
    <t>2016.03.12</t>
    <phoneticPr fontId="4" type="noConversion"/>
  </si>
  <si>
    <t>2016.03.12</t>
    <phoneticPr fontId="4" type="noConversion"/>
  </si>
  <si>
    <t>2016.03.29</t>
    <phoneticPr fontId="4" type="noConversion"/>
  </si>
  <si>
    <t>2016.03.25</t>
    <phoneticPr fontId="4" type="noConversion"/>
  </si>
  <si>
    <t>삼광산업㈜</t>
    <phoneticPr fontId="4" type="noConversion"/>
  </si>
  <si>
    <t>김진경</t>
    <phoneticPr fontId="4" type="noConversion"/>
  </si>
  <si>
    <t>경기 안산시 상록 용담로 97</t>
    <phoneticPr fontId="4" type="noConversion"/>
  </si>
  <si>
    <t>2016.04.06</t>
    <phoneticPr fontId="4" type="noConversion"/>
  </si>
  <si>
    <t>2016.03.31</t>
    <phoneticPr fontId="4" type="noConversion"/>
  </si>
  <si>
    <t>2016.03.29</t>
    <phoneticPr fontId="4" type="noConversion"/>
  </si>
  <si>
    <t>지키바이러스 매개모기(흰줄숲모기)방제</t>
    <phoneticPr fontId="10" type="noConversion"/>
  </si>
  <si>
    <t>2016.04.06</t>
    <phoneticPr fontId="10" type="noConversion"/>
  </si>
  <si>
    <t>선문그린존㈜</t>
    <phoneticPr fontId="10" type="noConversion"/>
  </si>
  <si>
    <t>박문수외1명</t>
    <phoneticPr fontId="10" type="noConversion"/>
  </si>
  <si>
    <t>인천 남동구 남촌동로 45번길</t>
    <phoneticPr fontId="10" type="noConversion"/>
  </si>
  <si>
    <t>사회적기업
여성기업</t>
    <phoneticPr fontId="10" type="noConversion"/>
  </si>
  <si>
    <t>딱따구리 음악회 홍보물 제작</t>
    <phoneticPr fontId="4" type="noConversion"/>
  </si>
  <si>
    <t>2016.03.14</t>
    <phoneticPr fontId="4" type="noConversion"/>
  </si>
  <si>
    <t>2016.03.21</t>
    <phoneticPr fontId="4" type="noConversion"/>
  </si>
  <si>
    <t>2016.03.21</t>
    <phoneticPr fontId="4" type="noConversion"/>
  </si>
  <si>
    <t>다인아트</t>
    <phoneticPr fontId="4" type="noConversion"/>
  </si>
  <si>
    <t>윤미경</t>
    <phoneticPr fontId="4" type="noConversion"/>
  </si>
  <si>
    <t>부평아트하우스 물품 이전에 따른 강의실 책상구입</t>
    <phoneticPr fontId="4" type="noConversion"/>
  </si>
  <si>
    <t>2016.03.31</t>
    <phoneticPr fontId="4" type="noConversion"/>
  </si>
  <si>
    <t>2016.04.01</t>
    <phoneticPr fontId="4" type="noConversion"/>
  </si>
  <si>
    <t>2016.04.01</t>
    <phoneticPr fontId="4" type="noConversion"/>
  </si>
  <si>
    <t>라이프가구</t>
    <phoneticPr fontId="4" type="noConversion"/>
  </si>
  <si>
    <t>최민식</t>
    <phoneticPr fontId="4" type="noConversion"/>
  </si>
  <si>
    <t>인천 부평구 수변로 52번길 13-1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</si>
</sst>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4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9"/>
      <color indexed="8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9"/>
      <name val="굴림"/>
      <family val="3"/>
      <charset val="129"/>
    </font>
    <font>
      <sz val="9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9" fontId="8" fillId="0" borderId="1" xfId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41" fontId="5" fillId="2" borderId="1" xfId="2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41" fontId="5" fillId="2" borderId="1" xfId="2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wrapText="1" shrinkToFit="1"/>
    </xf>
    <xf numFmtId="9" fontId="12" fillId="0" borderId="1" xfId="1" applyFont="1" applyFill="1" applyBorder="1" applyAlignment="1">
      <alignment horizontal="center" vertical="center" shrinkToFit="1"/>
    </xf>
    <xf numFmtId="41" fontId="13" fillId="2" borderId="1" xfId="2" applyFont="1" applyFill="1" applyBorder="1" applyAlignment="1">
      <alignment vertical="center" shrinkToFit="1"/>
    </xf>
    <xf numFmtId="0" fontId="13" fillId="2" borderId="1" xfId="0" applyFont="1" applyFill="1" applyBorder="1" applyAlignment="1">
      <alignment horizontal="left" vertical="center" shrinkToFit="1"/>
    </xf>
    <xf numFmtId="9" fontId="5" fillId="2" borderId="1" xfId="0" applyNumberFormat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</cellXfs>
  <cellStyles count="10">
    <cellStyle name="백분율" xfId="1" builtinId="5"/>
    <cellStyle name="백분율 2" xfId="6"/>
    <cellStyle name="쉼표 [0]" xfId="2" builtinId="6"/>
    <cellStyle name="쉼표 [0] 2" xfId="7"/>
    <cellStyle name="쉼표 [0] 3" xfId="4"/>
    <cellStyle name="쉼표 [0] 3 2" xfId="9"/>
    <cellStyle name="표준" xfId="0" builtinId="0"/>
    <cellStyle name="표준 2" xfId="5"/>
    <cellStyle name="표준 3" xfId="3"/>
    <cellStyle name="표준 3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M11" sqref="M11"/>
    </sheetView>
  </sheetViews>
  <sheetFormatPr defaultColWidth="9" defaultRowHeight="20.100000000000001" customHeight="1" x14ac:dyDescent="0.3"/>
  <cols>
    <col min="1" max="1" width="5.625" style="2" customWidth="1"/>
    <col min="2" max="2" width="47.75" style="2" customWidth="1"/>
    <col min="3" max="3" width="10.125" style="2" customWidth="1"/>
    <col min="4" max="6" width="9" style="2"/>
    <col min="7" max="7" width="9.625" style="2" bestFit="1" customWidth="1"/>
    <col min="8" max="8" width="12.625" style="2" customWidth="1"/>
    <col min="9" max="9" width="12" style="2" customWidth="1"/>
    <col min="10" max="10" width="9" style="1"/>
    <col min="11" max="11" width="13.5" style="1" customWidth="1"/>
    <col min="12" max="12" width="9" style="1"/>
    <col min="13" max="13" width="36.125" style="2" customWidth="1"/>
    <col min="14" max="14" width="18.875" style="1" customWidth="1"/>
    <col min="15" max="16384" width="9" style="2"/>
  </cols>
  <sheetData>
    <row r="1" spans="1:15" ht="29.25" customHeight="1" x14ac:dyDescent="0.3">
      <c r="B1" s="26" t="s">
        <v>28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s="3" customFormat="1" ht="27" customHeight="1" x14ac:dyDescent="0.3">
      <c r="A2" s="7" t="s">
        <v>11</v>
      </c>
      <c r="B2" s="7" t="s">
        <v>0</v>
      </c>
      <c r="C2" s="7" t="s">
        <v>1</v>
      </c>
      <c r="D2" s="27" t="s">
        <v>2</v>
      </c>
      <c r="E2" s="27"/>
      <c r="F2" s="15" t="s">
        <v>18</v>
      </c>
      <c r="G2" s="13" t="s">
        <v>15</v>
      </c>
      <c r="H2" s="7" t="s">
        <v>3</v>
      </c>
      <c r="I2" s="7" t="s">
        <v>4</v>
      </c>
      <c r="J2" s="7" t="s">
        <v>5</v>
      </c>
      <c r="K2" s="7" t="s">
        <v>6</v>
      </c>
      <c r="L2" s="7" t="s">
        <v>7</v>
      </c>
      <c r="M2" s="7" t="s">
        <v>8</v>
      </c>
      <c r="N2" s="7" t="s">
        <v>9</v>
      </c>
      <c r="O2" s="7" t="s">
        <v>10</v>
      </c>
    </row>
    <row r="3" spans="1:15" ht="28.5" customHeight="1" x14ac:dyDescent="0.3">
      <c r="A3" s="19">
        <v>1</v>
      </c>
      <c r="B3" s="18" t="s">
        <v>134</v>
      </c>
      <c r="C3" s="18" t="s">
        <v>135</v>
      </c>
      <c r="D3" s="18" t="s">
        <v>135</v>
      </c>
      <c r="E3" s="18" t="s">
        <v>136</v>
      </c>
      <c r="F3" s="18" t="s">
        <v>136</v>
      </c>
      <c r="G3" s="20">
        <v>240000</v>
      </c>
      <c r="H3" s="20">
        <v>240000</v>
      </c>
      <c r="I3" s="20">
        <v>240000</v>
      </c>
      <c r="J3" s="25">
        <v>1</v>
      </c>
      <c r="K3" s="19" t="s">
        <v>27</v>
      </c>
      <c r="L3" s="19" t="s">
        <v>137</v>
      </c>
      <c r="M3" s="18" t="s">
        <v>138</v>
      </c>
      <c r="N3" s="19" t="s">
        <v>12</v>
      </c>
      <c r="O3" s="18"/>
    </row>
    <row r="4" spans="1:15" ht="31.5" customHeight="1" x14ac:dyDescent="0.3">
      <c r="A4" s="9">
        <v>2</v>
      </c>
      <c r="B4" s="8" t="s">
        <v>76</v>
      </c>
      <c r="C4" s="8" t="s">
        <v>77</v>
      </c>
      <c r="D4" s="8" t="s">
        <v>78</v>
      </c>
      <c r="E4" s="8" t="s">
        <v>79</v>
      </c>
      <c r="F4" s="8" t="s">
        <v>126</v>
      </c>
      <c r="G4" s="20">
        <v>4579850</v>
      </c>
      <c r="H4" s="20">
        <v>4500000</v>
      </c>
      <c r="I4" s="20">
        <v>4500000</v>
      </c>
      <c r="J4" s="25">
        <v>1</v>
      </c>
      <c r="K4" s="9" t="s">
        <v>80</v>
      </c>
      <c r="L4" s="9" t="s">
        <v>81</v>
      </c>
      <c r="M4" s="8" t="s">
        <v>82</v>
      </c>
      <c r="N4" s="9" t="s">
        <v>12</v>
      </c>
      <c r="O4" s="8"/>
    </row>
  </sheetData>
  <autoFilter ref="A2:O2">
    <filterColumn colId="3" showButton="0"/>
  </autoFilter>
  <mergeCells count="2">
    <mergeCell ref="B1:O1"/>
    <mergeCell ref="D2:E2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workbookViewId="0">
      <pane xSplit="1" topLeftCell="B1" activePane="topRight" state="frozen"/>
      <selection pane="topRight" activeCell="C22" sqref="C22"/>
    </sheetView>
  </sheetViews>
  <sheetFormatPr defaultColWidth="9" defaultRowHeight="20.100000000000001" customHeight="1" x14ac:dyDescent="0.3"/>
  <cols>
    <col min="1" max="1" width="5.625" style="2" customWidth="1"/>
    <col min="2" max="2" width="47.75" style="2" customWidth="1"/>
    <col min="3" max="3" width="10.125" style="2" customWidth="1"/>
    <col min="4" max="6" width="9" style="2"/>
    <col min="7" max="8" width="12.625" style="2" customWidth="1"/>
    <col min="9" max="9" width="12" style="2" customWidth="1"/>
    <col min="10" max="10" width="9" style="1"/>
    <col min="11" max="11" width="13.5" style="1" customWidth="1"/>
    <col min="12" max="12" width="12.75" style="1" bestFit="1" customWidth="1"/>
    <col min="13" max="13" width="31.375" style="2" customWidth="1"/>
    <col min="14" max="14" width="18.875" style="1" customWidth="1"/>
    <col min="15" max="16384" width="9" style="2"/>
  </cols>
  <sheetData>
    <row r="1" spans="1:15" ht="29.25" customHeight="1" x14ac:dyDescent="0.3">
      <c r="B1" s="26" t="s">
        <v>29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s="3" customFormat="1" ht="24.95" customHeight="1" x14ac:dyDescent="0.3">
      <c r="A2" s="4" t="s">
        <v>11</v>
      </c>
      <c r="B2" s="4" t="s">
        <v>0</v>
      </c>
      <c r="C2" s="4" t="s">
        <v>1</v>
      </c>
      <c r="D2" s="27" t="s">
        <v>2</v>
      </c>
      <c r="E2" s="27"/>
      <c r="F2" s="15" t="s">
        <v>17</v>
      </c>
      <c r="G2" s="13" t="s">
        <v>13</v>
      </c>
      <c r="H2" s="13" t="s">
        <v>14</v>
      </c>
      <c r="I2" s="4" t="s">
        <v>4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4" t="s">
        <v>10</v>
      </c>
    </row>
    <row r="3" spans="1:15" s="3" customFormat="1" ht="24.95" customHeight="1" x14ac:dyDescent="0.3">
      <c r="A3" s="16">
        <v>1</v>
      </c>
      <c r="B3" s="17" t="s">
        <v>30</v>
      </c>
      <c r="C3" s="17" t="s">
        <v>31</v>
      </c>
      <c r="D3" s="17" t="s">
        <v>32</v>
      </c>
      <c r="E3" s="17" t="s">
        <v>33</v>
      </c>
      <c r="F3" s="16" t="s">
        <v>34</v>
      </c>
      <c r="G3" s="23">
        <v>1650000</v>
      </c>
      <c r="H3" s="23">
        <v>1620000</v>
      </c>
      <c r="I3" s="23">
        <v>1620000</v>
      </c>
      <c r="J3" s="22">
        <f>I3/H3</f>
        <v>1</v>
      </c>
      <c r="K3" s="16" t="s">
        <v>35</v>
      </c>
      <c r="L3" s="16" t="s">
        <v>36</v>
      </c>
      <c r="M3" s="17" t="s">
        <v>37</v>
      </c>
      <c r="N3" s="28" t="s">
        <v>12</v>
      </c>
      <c r="O3" s="12"/>
    </row>
    <row r="4" spans="1:15" ht="24.95" customHeight="1" x14ac:dyDescent="0.3">
      <c r="A4" s="16">
        <v>2</v>
      </c>
      <c r="B4" s="17" t="s">
        <v>38</v>
      </c>
      <c r="C4" s="17" t="s">
        <v>39</v>
      </c>
      <c r="D4" s="17" t="s">
        <v>39</v>
      </c>
      <c r="E4" s="17" t="s">
        <v>40</v>
      </c>
      <c r="F4" s="16" t="s">
        <v>40</v>
      </c>
      <c r="G4" s="23">
        <v>1600000</v>
      </c>
      <c r="H4" s="23">
        <v>1550000</v>
      </c>
      <c r="I4" s="23">
        <v>1550000</v>
      </c>
      <c r="J4" s="22">
        <f>I4/H4</f>
        <v>1</v>
      </c>
      <c r="K4" s="16" t="s">
        <v>41</v>
      </c>
      <c r="L4" s="16" t="s">
        <v>42</v>
      </c>
      <c r="M4" s="17" t="s">
        <v>43</v>
      </c>
      <c r="N4" s="28" t="s">
        <v>12</v>
      </c>
      <c r="O4" s="6"/>
    </row>
    <row r="5" spans="1:15" ht="24.95" customHeight="1" x14ac:dyDescent="0.3">
      <c r="A5" s="16">
        <v>3</v>
      </c>
      <c r="B5" s="17" t="s">
        <v>44</v>
      </c>
      <c r="C5" s="17" t="s">
        <v>45</v>
      </c>
      <c r="D5" s="17" t="s">
        <v>46</v>
      </c>
      <c r="E5" s="17" t="s">
        <v>70</v>
      </c>
      <c r="F5" s="16" t="s">
        <v>71</v>
      </c>
      <c r="G5" s="23">
        <v>2200000</v>
      </c>
      <c r="H5" s="23">
        <v>2200000</v>
      </c>
      <c r="I5" s="23">
        <v>2200000</v>
      </c>
      <c r="J5" s="22">
        <f>I5/H5</f>
        <v>1</v>
      </c>
      <c r="K5" s="16" t="s">
        <v>47</v>
      </c>
      <c r="L5" s="16" t="s">
        <v>48</v>
      </c>
      <c r="M5" s="17" t="s">
        <v>49</v>
      </c>
      <c r="N5" s="28" t="s">
        <v>12</v>
      </c>
      <c r="O5" s="6"/>
    </row>
    <row r="6" spans="1:15" ht="24.95" customHeight="1" x14ac:dyDescent="0.3">
      <c r="A6" s="16">
        <v>4</v>
      </c>
      <c r="B6" s="17" t="s">
        <v>59</v>
      </c>
      <c r="C6" s="17" t="s">
        <v>46</v>
      </c>
      <c r="D6" s="17" t="s">
        <v>45</v>
      </c>
      <c r="E6" s="17" t="s">
        <v>155</v>
      </c>
      <c r="F6" s="16" t="s">
        <v>156</v>
      </c>
      <c r="G6" s="23">
        <v>11990000</v>
      </c>
      <c r="H6" s="23">
        <v>11900000</v>
      </c>
      <c r="I6" s="23">
        <v>11900000</v>
      </c>
      <c r="J6" s="22">
        <f>I6/H6</f>
        <v>1</v>
      </c>
      <c r="K6" s="16" t="s">
        <v>60</v>
      </c>
      <c r="L6" s="16" t="s">
        <v>61</v>
      </c>
      <c r="M6" s="17" t="s">
        <v>62</v>
      </c>
      <c r="N6" s="28" t="s">
        <v>21</v>
      </c>
      <c r="O6" s="6"/>
    </row>
    <row r="7" spans="1:15" ht="20.100000000000001" customHeight="1" x14ac:dyDescent="0.3">
      <c r="A7" s="16">
        <v>5</v>
      </c>
      <c r="B7" s="17" t="s">
        <v>63</v>
      </c>
      <c r="C7" s="17" t="s">
        <v>64</v>
      </c>
      <c r="D7" s="17" t="s">
        <v>65</v>
      </c>
      <c r="E7" s="17" t="s">
        <v>66</v>
      </c>
      <c r="F7" s="16" t="s">
        <v>66</v>
      </c>
      <c r="G7" s="23">
        <v>748000</v>
      </c>
      <c r="H7" s="23">
        <v>748000</v>
      </c>
      <c r="I7" s="23">
        <v>748000</v>
      </c>
      <c r="J7" s="22">
        <f>I7/H7</f>
        <v>1</v>
      </c>
      <c r="K7" s="16" t="s">
        <v>67</v>
      </c>
      <c r="L7" s="16" t="s">
        <v>68</v>
      </c>
      <c r="M7" s="17" t="s">
        <v>69</v>
      </c>
      <c r="N7" s="28" t="s">
        <v>22</v>
      </c>
      <c r="O7" s="8"/>
    </row>
    <row r="8" spans="1:15" ht="20.100000000000001" customHeight="1" x14ac:dyDescent="0.3">
      <c r="A8" s="16">
        <v>6</v>
      </c>
      <c r="B8" s="17" t="s">
        <v>72</v>
      </c>
      <c r="C8" s="17" t="s">
        <v>73</v>
      </c>
      <c r="D8" s="17" t="s">
        <v>73</v>
      </c>
      <c r="E8" s="17" t="s">
        <v>74</v>
      </c>
      <c r="F8" s="16" t="s">
        <v>74</v>
      </c>
      <c r="G8" s="23">
        <v>19257000</v>
      </c>
      <c r="H8" s="23">
        <v>18870000</v>
      </c>
      <c r="I8" s="23">
        <v>18870000</v>
      </c>
      <c r="J8" s="22">
        <f>I8/H8</f>
        <v>1</v>
      </c>
      <c r="K8" s="16" t="s">
        <v>75</v>
      </c>
      <c r="L8" s="16" t="s">
        <v>61</v>
      </c>
      <c r="M8" s="17" t="s">
        <v>62</v>
      </c>
      <c r="N8" s="28" t="s">
        <v>23</v>
      </c>
      <c r="O8" s="8"/>
    </row>
    <row r="9" spans="1:15" ht="20.100000000000001" customHeight="1" x14ac:dyDescent="0.3">
      <c r="A9" s="16">
        <v>7</v>
      </c>
      <c r="B9" s="17" t="s">
        <v>83</v>
      </c>
      <c r="C9" s="17" t="s">
        <v>84</v>
      </c>
      <c r="D9" s="17" t="s">
        <v>85</v>
      </c>
      <c r="E9" s="17" t="s">
        <v>86</v>
      </c>
      <c r="F9" s="16" t="s">
        <v>87</v>
      </c>
      <c r="G9" s="23">
        <v>948000</v>
      </c>
      <c r="H9" s="23">
        <v>948000</v>
      </c>
      <c r="I9" s="23">
        <v>948000</v>
      </c>
      <c r="J9" s="22">
        <f>I9/H9</f>
        <v>1</v>
      </c>
      <c r="K9" s="16" t="s">
        <v>88</v>
      </c>
      <c r="L9" s="16" t="s">
        <v>89</v>
      </c>
      <c r="M9" s="17" t="s">
        <v>90</v>
      </c>
      <c r="N9" s="28" t="s">
        <v>24</v>
      </c>
      <c r="O9" s="8"/>
    </row>
    <row r="10" spans="1:15" ht="20.100000000000001" customHeight="1" x14ac:dyDescent="0.3">
      <c r="A10" s="16">
        <v>8</v>
      </c>
      <c r="B10" s="17" t="s">
        <v>91</v>
      </c>
      <c r="C10" s="17" t="s">
        <v>92</v>
      </c>
      <c r="D10" s="17" t="s">
        <v>92</v>
      </c>
      <c r="E10" s="17" t="s">
        <v>93</v>
      </c>
      <c r="F10" s="16" t="s">
        <v>94</v>
      </c>
      <c r="G10" s="23">
        <v>1042800</v>
      </c>
      <c r="H10" s="23">
        <v>1042800</v>
      </c>
      <c r="I10" s="23">
        <v>1042800</v>
      </c>
      <c r="J10" s="22">
        <f>I10/H10</f>
        <v>1</v>
      </c>
      <c r="K10" s="16" t="s">
        <v>95</v>
      </c>
      <c r="L10" s="16" t="s">
        <v>96</v>
      </c>
      <c r="M10" s="17" t="s">
        <v>97</v>
      </c>
      <c r="N10" s="28" t="s">
        <v>12</v>
      </c>
      <c r="O10" s="8"/>
    </row>
    <row r="11" spans="1:15" ht="20.100000000000001" customHeight="1" x14ac:dyDescent="0.3">
      <c r="A11" s="16">
        <v>9</v>
      </c>
      <c r="B11" s="17" t="s">
        <v>98</v>
      </c>
      <c r="C11" s="17" t="s">
        <v>99</v>
      </c>
      <c r="D11" s="17" t="s">
        <v>100</v>
      </c>
      <c r="E11" s="17" t="s">
        <v>101</v>
      </c>
      <c r="F11" s="16" t="s">
        <v>102</v>
      </c>
      <c r="G11" s="23">
        <v>1038000</v>
      </c>
      <c r="H11" s="23">
        <v>1038000</v>
      </c>
      <c r="I11" s="23">
        <v>1038000</v>
      </c>
      <c r="J11" s="22">
        <f>I11/H11</f>
        <v>1</v>
      </c>
      <c r="K11" s="16" t="s">
        <v>103</v>
      </c>
      <c r="L11" s="16" t="s">
        <v>104</v>
      </c>
      <c r="M11" s="17" t="s">
        <v>105</v>
      </c>
      <c r="N11" s="28" t="s">
        <v>25</v>
      </c>
      <c r="O11" s="8"/>
    </row>
    <row r="12" spans="1:15" ht="20.100000000000001" customHeight="1" x14ac:dyDescent="0.3">
      <c r="A12" s="16">
        <v>10</v>
      </c>
      <c r="B12" s="17" t="s">
        <v>106</v>
      </c>
      <c r="C12" s="17" t="s">
        <v>107</v>
      </c>
      <c r="D12" s="17" t="s">
        <v>108</v>
      </c>
      <c r="E12" s="17" t="s">
        <v>109</v>
      </c>
      <c r="F12" s="16" t="s">
        <v>139</v>
      </c>
      <c r="G12" s="23">
        <v>900000</v>
      </c>
      <c r="H12" s="23">
        <v>900000</v>
      </c>
      <c r="I12" s="23">
        <v>900000</v>
      </c>
      <c r="J12" s="22">
        <f>I12/H12</f>
        <v>1</v>
      </c>
      <c r="K12" s="16" t="s">
        <v>110</v>
      </c>
      <c r="L12" s="16" t="s">
        <v>111</v>
      </c>
      <c r="M12" s="17" t="s">
        <v>112</v>
      </c>
      <c r="N12" s="16" t="s">
        <v>26</v>
      </c>
      <c r="O12" s="8"/>
    </row>
    <row r="13" spans="1:15" ht="20.100000000000001" customHeight="1" x14ac:dyDescent="0.3">
      <c r="A13" s="16">
        <v>11</v>
      </c>
      <c r="B13" s="17" t="s">
        <v>127</v>
      </c>
      <c r="C13" s="17" t="s">
        <v>128</v>
      </c>
      <c r="D13" s="17" t="s">
        <v>128</v>
      </c>
      <c r="E13" s="17" t="s">
        <v>129</v>
      </c>
      <c r="F13" s="16" t="s">
        <v>133</v>
      </c>
      <c r="G13" s="23">
        <v>6875000</v>
      </c>
      <c r="H13" s="23">
        <v>6660000</v>
      </c>
      <c r="I13" s="23">
        <v>6660000</v>
      </c>
      <c r="J13" s="22">
        <f>I13/H13</f>
        <v>1</v>
      </c>
      <c r="K13" s="16" t="s">
        <v>130</v>
      </c>
      <c r="L13" s="16" t="s">
        <v>131</v>
      </c>
      <c r="M13" s="17" t="s">
        <v>132</v>
      </c>
      <c r="N13" s="16" t="s">
        <v>12</v>
      </c>
      <c r="O13" s="8"/>
    </row>
    <row r="14" spans="1:15" ht="20.100000000000001" customHeight="1" x14ac:dyDescent="0.3">
      <c r="A14" s="16">
        <v>12</v>
      </c>
      <c r="B14" s="17" t="s">
        <v>140</v>
      </c>
      <c r="C14" s="17" t="s">
        <v>141</v>
      </c>
      <c r="D14" s="17" t="s">
        <v>142</v>
      </c>
      <c r="E14" s="17" t="s">
        <v>143</v>
      </c>
      <c r="F14" s="16" t="s">
        <v>157</v>
      </c>
      <c r="G14" s="23">
        <v>2800000</v>
      </c>
      <c r="H14" s="23">
        <v>2740000</v>
      </c>
      <c r="I14" s="23">
        <v>2740000</v>
      </c>
      <c r="J14" s="22">
        <f>I14/H14</f>
        <v>1</v>
      </c>
      <c r="K14" s="16" t="s">
        <v>144</v>
      </c>
      <c r="L14" s="16" t="s">
        <v>145</v>
      </c>
      <c r="M14" s="17" t="s">
        <v>146</v>
      </c>
      <c r="N14" s="16" t="s">
        <v>21</v>
      </c>
      <c r="O14" s="8"/>
    </row>
    <row r="15" spans="1:15" ht="20.100000000000001" customHeight="1" x14ac:dyDescent="0.3">
      <c r="A15" s="16">
        <v>13</v>
      </c>
      <c r="B15" s="17" t="s">
        <v>147</v>
      </c>
      <c r="C15" s="17" t="s">
        <v>148</v>
      </c>
      <c r="D15" s="17" t="s">
        <v>149</v>
      </c>
      <c r="E15" s="17" t="s">
        <v>150</v>
      </c>
      <c r="F15" s="16" t="s">
        <v>151</v>
      </c>
      <c r="G15" s="23">
        <v>1155000</v>
      </c>
      <c r="H15" s="23">
        <v>1155000</v>
      </c>
      <c r="I15" s="23">
        <v>1155000</v>
      </c>
      <c r="J15" s="22">
        <f>I15/H15</f>
        <v>1</v>
      </c>
      <c r="K15" s="16" t="s">
        <v>152</v>
      </c>
      <c r="L15" s="16" t="s">
        <v>153</v>
      </c>
      <c r="M15" s="17" t="s">
        <v>154</v>
      </c>
      <c r="N15" s="16" t="s">
        <v>50</v>
      </c>
      <c r="O15" s="8"/>
    </row>
    <row r="16" spans="1:15" ht="20.100000000000001" customHeight="1" x14ac:dyDescent="0.3">
      <c r="A16" s="16">
        <v>14</v>
      </c>
      <c r="B16" s="17" t="s">
        <v>164</v>
      </c>
      <c r="C16" s="17" t="s">
        <v>165</v>
      </c>
      <c r="D16" s="17" t="s">
        <v>165</v>
      </c>
      <c r="E16" s="17" t="s">
        <v>166</v>
      </c>
      <c r="F16" s="16" t="s">
        <v>167</v>
      </c>
      <c r="G16" s="23">
        <v>1600000</v>
      </c>
      <c r="H16" s="23">
        <v>1550000</v>
      </c>
      <c r="I16" s="23">
        <v>1550000</v>
      </c>
      <c r="J16" s="22">
        <f>I16/H16</f>
        <v>1</v>
      </c>
      <c r="K16" s="16" t="s">
        <v>168</v>
      </c>
      <c r="L16" s="16" t="s">
        <v>169</v>
      </c>
      <c r="M16" s="17" t="s">
        <v>43</v>
      </c>
      <c r="N16" s="16" t="s">
        <v>21</v>
      </c>
      <c r="O16" s="8"/>
    </row>
    <row r="17" spans="1:15" ht="20.100000000000001" customHeight="1" x14ac:dyDescent="0.3">
      <c r="A17" s="16">
        <v>15</v>
      </c>
      <c r="B17" s="17" t="s">
        <v>170</v>
      </c>
      <c r="C17" s="17" t="s">
        <v>171</v>
      </c>
      <c r="D17" s="17" t="s">
        <v>171</v>
      </c>
      <c r="E17" s="24" t="s">
        <v>172</v>
      </c>
      <c r="F17" s="16" t="s">
        <v>173</v>
      </c>
      <c r="G17" s="23">
        <v>6124800</v>
      </c>
      <c r="H17" s="23">
        <v>6124800</v>
      </c>
      <c r="I17" s="23">
        <v>6124800</v>
      </c>
      <c r="J17" s="22">
        <f>I17/H17</f>
        <v>1</v>
      </c>
      <c r="K17" s="16" t="s">
        <v>174</v>
      </c>
      <c r="L17" s="16" t="s">
        <v>175</v>
      </c>
      <c r="M17" s="17" t="s">
        <v>176</v>
      </c>
      <c r="N17" s="16" t="s">
        <v>12</v>
      </c>
      <c r="O17" s="8"/>
    </row>
  </sheetData>
  <autoFilter ref="A2:O17">
    <filterColumn colId="3" showButton="0"/>
  </autoFilter>
  <mergeCells count="2">
    <mergeCell ref="D2:E2"/>
    <mergeCell ref="B1:O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H18" sqref="H18"/>
    </sheetView>
  </sheetViews>
  <sheetFormatPr defaultColWidth="9" defaultRowHeight="20.100000000000001" customHeight="1" x14ac:dyDescent="0.3"/>
  <cols>
    <col min="1" max="1" width="5.625" style="2" customWidth="1"/>
    <col min="2" max="2" width="47.75" style="2" customWidth="1"/>
    <col min="3" max="3" width="10.125" style="2" customWidth="1"/>
    <col min="4" max="6" width="9" style="2"/>
    <col min="7" max="7" width="9.625" style="2" bestFit="1" customWidth="1"/>
    <col min="8" max="8" width="12.625" style="2" customWidth="1"/>
    <col min="9" max="9" width="12" style="2" customWidth="1"/>
    <col min="10" max="10" width="9" style="1"/>
    <col min="11" max="11" width="13.5" style="1" customWidth="1"/>
    <col min="12" max="12" width="9" style="1"/>
    <col min="13" max="13" width="36.125" style="2" customWidth="1"/>
    <col min="14" max="14" width="18.875" style="1" customWidth="1"/>
    <col min="15" max="16384" width="9" style="2"/>
  </cols>
  <sheetData>
    <row r="1" spans="1:15" ht="29.25" customHeight="1" x14ac:dyDescent="0.3">
      <c r="A1" s="26" t="s">
        <v>20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s="3" customFormat="1" ht="24.95" customHeight="1" x14ac:dyDescent="0.3">
      <c r="A2" s="7" t="s">
        <v>11</v>
      </c>
      <c r="B2" s="7" t="s">
        <v>0</v>
      </c>
      <c r="C2" s="7" t="s">
        <v>1</v>
      </c>
      <c r="D2" s="27" t="s">
        <v>2</v>
      </c>
      <c r="E2" s="27"/>
      <c r="F2" s="15" t="s">
        <v>18</v>
      </c>
      <c r="G2" s="14" t="s">
        <v>16</v>
      </c>
      <c r="H2" s="7" t="s">
        <v>3</v>
      </c>
      <c r="I2" s="7" t="s">
        <v>4</v>
      </c>
      <c r="J2" s="7" t="s">
        <v>5</v>
      </c>
      <c r="K2" s="7" t="s">
        <v>6</v>
      </c>
      <c r="L2" s="7" t="s">
        <v>7</v>
      </c>
      <c r="M2" s="7" t="s">
        <v>8</v>
      </c>
      <c r="N2" s="7" t="s">
        <v>9</v>
      </c>
      <c r="O2" s="7" t="s">
        <v>10</v>
      </c>
    </row>
    <row r="3" spans="1:15" ht="20.100000000000001" customHeight="1" x14ac:dyDescent="0.3">
      <c r="A3" s="9">
        <v>1</v>
      </c>
      <c r="B3" s="8" t="s">
        <v>51</v>
      </c>
      <c r="C3" s="8" t="s">
        <v>52</v>
      </c>
      <c r="D3" s="8" t="s">
        <v>53</v>
      </c>
      <c r="E3" s="8" t="s">
        <v>54</v>
      </c>
      <c r="F3" s="8" t="s">
        <v>55</v>
      </c>
      <c r="G3" s="10">
        <v>1999800</v>
      </c>
      <c r="H3" s="10">
        <v>1990000</v>
      </c>
      <c r="I3" s="10">
        <v>1990000</v>
      </c>
      <c r="J3" s="5">
        <f>I3/H3</f>
        <v>1</v>
      </c>
      <c r="K3" s="11" t="s">
        <v>56</v>
      </c>
      <c r="L3" s="9" t="s">
        <v>57</v>
      </c>
      <c r="M3" s="8" t="s">
        <v>58</v>
      </c>
      <c r="N3" s="9" t="s">
        <v>21</v>
      </c>
      <c r="O3" s="8"/>
    </row>
    <row r="4" spans="1:15" ht="20.100000000000001" customHeight="1" x14ac:dyDescent="0.3">
      <c r="A4" s="9">
        <v>2</v>
      </c>
      <c r="B4" s="8" t="s">
        <v>113</v>
      </c>
      <c r="C4" s="8" t="s">
        <v>114</v>
      </c>
      <c r="D4" s="8" t="s">
        <v>115</v>
      </c>
      <c r="E4" s="8" t="s">
        <v>116</v>
      </c>
      <c r="F4" s="8" t="s">
        <v>116</v>
      </c>
      <c r="G4" s="10">
        <v>19980000</v>
      </c>
      <c r="H4" s="10">
        <v>19880000</v>
      </c>
      <c r="I4" s="10">
        <v>19880000</v>
      </c>
      <c r="J4" s="5">
        <f>I4/H4</f>
        <v>1</v>
      </c>
      <c r="K4" s="11" t="s">
        <v>117</v>
      </c>
      <c r="L4" s="9" t="s">
        <v>118</v>
      </c>
      <c r="M4" s="8" t="s">
        <v>119</v>
      </c>
      <c r="N4" s="9" t="s">
        <v>19</v>
      </c>
      <c r="O4" s="8"/>
    </row>
    <row r="5" spans="1:15" ht="20.100000000000001" customHeight="1" x14ac:dyDescent="0.3">
      <c r="A5" s="16">
        <v>3</v>
      </c>
      <c r="B5" s="17" t="s">
        <v>120</v>
      </c>
      <c r="C5" s="17" t="s">
        <v>121</v>
      </c>
      <c r="D5" s="17" t="s">
        <v>121</v>
      </c>
      <c r="E5" s="17" t="s">
        <v>122</v>
      </c>
      <c r="F5" s="17" t="s">
        <v>121</v>
      </c>
      <c r="G5" s="23">
        <v>150000</v>
      </c>
      <c r="H5" s="23">
        <v>150000</v>
      </c>
      <c r="I5" s="23">
        <v>150000</v>
      </c>
      <c r="J5" s="22">
        <f>I5/H5</f>
        <v>1</v>
      </c>
      <c r="K5" s="24" t="s">
        <v>123</v>
      </c>
      <c r="L5" s="16" t="s">
        <v>124</v>
      </c>
      <c r="M5" s="17" t="s">
        <v>125</v>
      </c>
      <c r="N5" s="16" t="s">
        <v>19</v>
      </c>
      <c r="O5" s="8"/>
    </row>
    <row r="6" spans="1:15" ht="25.5" customHeight="1" x14ac:dyDescent="0.3">
      <c r="A6" s="9">
        <v>4</v>
      </c>
      <c r="B6" s="8" t="s">
        <v>158</v>
      </c>
      <c r="C6" s="8" t="s">
        <v>159</v>
      </c>
      <c r="D6" s="8" t="s">
        <v>159</v>
      </c>
      <c r="E6" s="8" t="s">
        <v>159</v>
      </c>
      <c r="F6" s="8" t="s">
        <v>159</v>
      </c>
      <c r="G6" s="10">
        <v>600000</v>
      </c>
      <c r="H6" s="10">
        <v>600000</v>
      </c>
      <c r="I6" s="10">
        <v>600000</v>
      </c>
      <c r="J6" s="22">
        <f>I6/H6</f>
        <v>1</v>
      </c>
      <c r="K6" s="11" t="s">
        <v>160</v>
      </c>
      <c r="L6" s="9" t="s">
        <v>161</v>
      </c>
      <c r="M6" s="8" t="s">
        <v>162</v>
      </c>
      <c r="N6" s="9" t="s">
        <v>12</v>
      </c>
      <c r="O6" s="21" t="s">
        <v>163</v>
      </c>
    </row>
  </sheetData>
  <autoFilter ref="A2:O6">
    <filterColumn colId="3" showButton="0"/>
  </autoFilter>
  <sortState ref="A3:M8">
    <sortCondition ref="C3:C8"/>
  </sortState>
  <mergeCells count="2">
    <mergeCell ref="D2:E2"/>
    <mergeCell ref="A1:O1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공사</vt:lpstr>
      <vt:lpstr>물품</vt:lpstr>
      <vt:lpstr>용역</vt:lpstr>
      <vt:lpstr>물품!Print_Area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khy</cp:lastModifiedBy>
  <cp:lastPrinted>2016-03-30T08:25:58Z</cp:lastPrinted>
  <dcterms:created xsi:type="dcterms:W3CDTF">2014-03-10T00:21:29Z</dcterms:created>
  <dcterms:modified xsi:type="dcterms:W3CDTF">2016-04-07T23:20:19Z</dcterms:modified>
</cp:coreProperties>
</file>