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12105" activeTab="2"/>
  </bookViews>
  <sheets>
    <sheet name="공사" sheetId="4" r:id="rId1"/>
    <sheet name="물품" sheetId="1" r:id="rId2"/>
    <sheet name="용역" sheetId="5" r:id="rId3"/>
  </sheets>
  <definedNames>
    <definedName name="_xlnm._FilterDatabase" localSheetId="0" hidden="1">공사!$A$2:$P$2</definedName>
    <definedName name="_xlnm._FilterDatabase" localSheetId="1" hidden="1">물품!$A$2:$O$8</definedName>
    <definedName name="_xlnm._FilterDatabase" localSheetId="2" hidden="1">용역!$A$2:$O$16</definedName>
  </definedNames>
  <calcPr calcId="125725"/>
</workbook>
</file>

<file path=xl/calcChain.xml><?xml version="1.0" encoding="utf-8"?>
<calcChain xmlns="http://schemas.openxmlformats.org/spreadsheetml/2006/main">
  <c r="J6" i="4"/>
  <c r="J8" i="1"/>
  <c r="J5" i="4" l="1"/>
  <c r="J7" i="1"/>
  <c r="J6"/>
  <c r="J16" i="5"/>
  <c r="J15"/>
  <c r="J4" i="4"/>
  <c r="J14" i="5"/>
  <c r="J13"/>
  <c r="J12"/>
  <c r="J5" i="1"/>
  <c r="J4"/>
  <c r="J11" i="5"/>
  <c r="J4"/>
  <c r="J5"/>
  <c r="J6"/>
  <c r="J7"/>
  <c r="J8"/>
  <c r="J9"/>
  <c r="J10"/>
  <c r="J3" i="4"/>
  <c r="J3" i="1"/>
  <c r="J3" i="5"/>
</calcChain>
</file>

<file path=xl/sharedStrings.xml><?xml version="1.0" encoding="utf-8"?>
<sst xmlns="http://schemas.openxmlformats.org/spreadsheetml/2006/main" count="262" uniqueCount="145">
  <si>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</si>
  <si>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</si>
  <si>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</si>
  <si>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</si>
  <si>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</si>
  <si>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</si>
  <si>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</si>
  <si>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</si>
  <si>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</si>
  <si>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</si>
  <si>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</si>
  <si>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</si>
  <si>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지계법 시행령 제25조</t>
    <phoneticPr fontId="4" type="noConversion"/>
  </si>
  <si>
    <t>지계법 시행령 제25조</t>
    <phoneticPr fontId="4" type="noConversion"/>
  </si>
  <si>
    <t>발주가격</t>
    <phoneticPr fontId="4" type="noConversion"/>
  </si>
  <si>
    <t>예정가격</t>
    <phoneticPr fontId="4" type="noConversion"/>
  </si>
  <si>
    <t>발주가격</t>
    <phoneticPr fontId="12" type="noConversion"/>
  </si>
  <si>
    <t>발주가격</t>
    <phoneticPr fontId="12" type="noConversion"/>
  </si>
  <si>
    <t>준공일자</t>
    <phoneticPr fontId="4" type="noConversion"/>
  </si>
  <si>
    <t>준공일자</t>
    <phoneticPr fontId="12" type="noConversion"/>
  </si>
  <si>
    <t>지계법 시행령 제25조</t>
    <phoneticPr fontId="4" type="noConversion"/>
  </si>
  <si>
    <t>2015년 부평구문화재단 공사 수의계약 내역서</t>
    <phoneticPr fontId="4" type="noConversion"/>
  </si>
  <si>
    <t>2015년 부평구문화재단 물품 수의계약 공개 내역서</t>
    <phoneticPr fontId="4" type="noConversion"/>
  </si>
  <si>
    <t>부평아트센터 3층 식당 방수 보수공사</t>
    <phoneticPr fontId="12" type="noConversion"/>
  </si>
  <si>
    <t>2015.12.29</t>
    <phoneticPr fontId="12" type="noConversion"/>
  </si>
  <si>
    <t>2015.01.27</t>
    <phoneticPr fontId="12" type="noConversion"/>
  </si>
  <si>
    <t>㈜와이구조엔지니어링</t>
    <phoneticPr fontId="12" type="noConversion"/>
  </si>
  <si>
    <t>이용호</t>
    <phoneticPr fontId="12" type="noConversion"/>
  </si>
  <si>
    <t>인천 부평구 부평대로 301 718-2</t>
    <phoneticPr fontId="12" type="noConversion"/>
  </si>
  <si>
    <t>부평구문화사랑방 문서세단기 임대</t>
    <phoneticPr fontId="4" type="noConversion"/>
  </si>
  <si>
    <t>2015.12.31</t>
    <phoneticPr fontId="4" type="noConversion"/>
  </si>
  <si>
    <t>2016.01.01</t>
    <phoneticPr fontId="4" type="noConversion"/>
  </si>
  <si>
    <t>2016.12.31</t>
    <phoneticPr fontId="4" type="noConversion"/>
  </si>
  <si>
    <t>대원OA시스템</t>
    <phoneticPr fontId="4" type="noConversion"/>
  </si>
  <si>
    <t>김형수</t>
    <phoneticPr fontId="4" type="noConversion"/>
  </si>
  <si>
    <t>서울 서대문구 연희로 227 B1</t>
    <phoneticPr fontId="4" type="noConversion"/>
  </si>
  <si>
    <t>2016년 웹방화벽 유지보수</t>
    <phoneticPr fontId="12" type="noConversion"/>
  </si>
  <si>
    <t>2015.12.30</t>
    <phoneticPr fontId="11" type="noConversion"/>
  </si>
  <si>
    <t>2016.01.01</t>
    <phoneticPr fontId="11" type="noConversion"/>
  </si>
  <si>
    <t>2016.12.31</t>
    <phoneticPr fontId="11" type="noConversion"/>
  </si>
  <si>
    <t>2016.12.31</t>
    <phoneticPr fontId="12" type="noConversion"/>
  </si>
  <si>
    <t>㈜도프네트웍</t>
    <phoneticPr fontId="12" type="noConversion"/>
  </si>
  <si>
    <t>장성익</t>
    <phoneticPr fontId="12" type="noConversion"/>
  </si>
  <si>
    <t>인천 연수구 송도과학로32(송도동172 1)</t>
    <phoneticPr fontId="12" type="noConversion"/>
  </si>
  <si>
    <r>
      <t>2016 부평</t>
    </r>
    <r>
      <rPr>
        <sz val="9"/>
        <color theme="1"/>
        <rFont val="맑은 고딕"/>
        <family val="3"/>
        <charset val="129"/>
      </rPr>
      <t>∙부개 문화사랑방 무인경비 용역</t>
    </r>
    <phoneticPr fontId="12" type="noConversion"/>
  </si>
  <si>
    <t>2015.12.30</t>
    <phoneticPr fontId="12" type="noConversion"/>
  </si>
  <si>
    <t>2016.01.01</t>
    <phoneticPr fontId="12" type="noConversion"/>
  </si>
  <si>
    <t>㈜에스원</t>
    <phoneticPr fontId="12" type="noConversion"/>
  </si>
  <si>
    <t>육현표</t>
    <phoneticPr fontId="12" type="noConversion"/>
  </si>
  <si>
    <t>인천 부평구 부평대로 301, 118호</t>
    <phoneticPr fontId="12" type="noConversion"/>
  </si>
  <si>
    <t>2016년 생활문화센터 무인경비 용역</t>
    <phoneticPr fontId="12" type="noConversion"/>
  </si>
  <si>
    <t>2016년 부평구문화재단 용역 수의계약 내역서</t>
    <phoneticPr fontId="4" type="noConversion"/>
  </si>
  <si>
    <t>2016년 전자결재시스템 유지보수</t>
    <phoneticPr fontId="12" type="noConversion"/>
  </si>
  <si>
    <t>㈜아이엔씨솔루션</t>
    <phoneticPr fontId="12" type="noConversion"/>
  </si>
  <si>
    <t>이원선</t>
    <phoneticPr fontId="12" type="noConversion"/>
  </si>
  <si>
    <t>서울 서초구 서초중앙로 24길 55</t>
    <phoneticPr fontId="12" type="noConversion"/>
  </si>
  <si>
    <t>2015.12.31</t>
    <phoneticPr fontId="12" type="noConversion"/>
  </si>
  <si>
    <t xml:space="preserve">2016년 간이교환기 및 무선공유기 유지관리 용역 </t>
    <phoneticPr fontId="12" type="noConversion"/>
  </si>
  <si>
    <t>㈜도빈</t>
    <phoneticPr fontId="12" type="noConversion"/>
  </si>
  <si>
    <t>이상근</t>
    <phoneticPr fontId="12" type="noConversion"/>
  </si>
  <si>
    <t>인천 동구 방축로 37번길 30</t>
    <phoneticPr fontId="12" type="noConversion"/>
  </si>
  <si>
    <t>부평∙부개 문화사랑방 청소용역</t>
    <phoneticPr fontId="12" type="noConversion"/>
  </si>
  <si>
    <t>㈜크린인천</t>
    <phoneticPr fontId="12" type="noConversion"/>
  </si>
  <si>
    <t>이혜란</t>
    <phoneticPr fontId="12" type="noConversion"/>
  </si>
  <si>
    <t>인천 부평구 경원대로 1220(십정동)</t>
    <phoneticPr fontId="12" type="noConversion"/>
  </si>
  <si>
    <t>2016년 무인경비시스템 용역</t>
    <phoneticPr fontId="12" type="noConversion"/>
  </si>
  <si>
    <t>2015.12.29</t>
    <phoneticPr fontId="12" type="noConversion"/>
  </si>
  <si>
    <t>2016년 생활문화센터 소방안전관리대행 용역</t>
    <phoneticPr fontId="12" type="noConversion"/>
  </si>
  <si>
    <t>㈜플러스전기</t>
    <phoneticPr fontId="12" type="noConversion"/>
  </si>
  <si>
    <t>유선미</t>
    <phoneticPr fontId="12" type="noConversion"/>
  </si>
  <si>
    <t>인천 부평구 부평대로 283</t>
    <phoneticPr fontId="12" type="noConversion"/>
  </si>
  <si>
    <t>2016년 부평∙부개 문화사랑방 승강기 유지보수 용역</t>
    <phoneticPr fontId="12" type="noConversion"/>
  </si>
  <si>
    <t>㈜위드엘리베이터</t>
    <phoneticPr fontId="12" type="noConversion"/>
  </si>
  <si>
    <t>한기춘</t>
    <phoneticPr fontId="12" type="noConversion"/>
  </si>
  <si>
    <t>서울 강서구 공항대로7길 36, 201</t>
    <phoneticPr fontId="12" type="noConversion"/>
  </si>
  <si>
    <t>부평구문화사랑방 전산장비(복합기) 임대</t>
    <phoneticPr fontId="4" type="noConversion"/>
  </si>
  <si>
    <t>2016.01.04</t>
    <phoneticPr fontId="4" type="noConversion"/>
  </si>
  <si>
    <t>2016.12.31</t>
    <phoneticPr fontId="4" type="noConversion"/>
  </si>
  <si>
    <t>㈜원</t>
    <phoneticPr fontId="4" type="noConversion"/>
  </si>
  <si>
    <t>이희경</t>
    <phoneticPr fontId="4" type="noConversion"/>
  </si>
  <si>
    <t>인천 계양구 계산새로 87번길 16</t>
    <phoneticPr fontId="4" type="noConversion"/>
  </si>
  <si>
    <t>2016년도 사무기기 임대(프린터12대)</t>
    <phoneticPr fontId="4" type="noConversion"/>
  </si>
  <si>
    <t>2015.12.30</t>
    <phoneticPr fontId="4" type="noConversion"/>
  </si>
  <si>
    <t>2016년 서버 및 백업시스템 유지보수</t>
    <phoneticPr fontId="12" type="noConversion"/>
  </si>
  <si>
    <t>㈜유니아이엔씨</t>
    <phoneticPr fontId="12" type="noConversion"/>
  </si>
  <si>
    <t>윤성문</t>
    <phoneticPr fontId="12" type="noConversion"/>
  </si>
  <si>
    <t>인천 남구 능해길4 3층 2호</t>
    <phoneticPr fontId="12" type="noConversion"/>
  </si>
  <si>
    <t>2016년 생활문화센터 전기안전관리대행 용역</t>
    <phoneticPr fontId="12" type="noConversion"/>
  </si>
  <si>
    <t>산애들에책임회사</t>
    <phoneticPr fontId="12" type="noConversion"/>
  </si>
  <si>
    <t>김도형</t>
    <phoneticPr fontId="12" type="noConversion"/>
  </si>
  <si>
    <t>인천 부평구 경원대로 1420, 2호(부평동)</t>
    <phoneticPr fontId="12" type="noConversion"/>
  </si>
  <si>
    <t>2016년 전산장비 유지보수</t>
    <phoneticPr fontId="12" type="noConversion"/>
  </si>
  <si>
    <t>㈜하누리정보기술</t>
    <phoneticPr fontId="12" type="noConversion"/>
  </si>
  <si>
    <t>박장수</t>
    <phoneticPr fontId="12" type="noConversion"/>
  </si>
  <si>
    <t>인천 부평구 청천동 440-4</t>
    <phoneticPr fontId="12" type="noConversion"/>
  </si>
  <si>
    <t>하자보증금액</t>
    <phoneticPr fontId="12" type="noConversion"/>
  </si>
  <si>
    <t>2016.01.13</t>
    <phoneticPr fontId="12" type="noConversion"/>
  </si>
  <si>
    <t>2016.01.27</t>
    <phoneticPr fontId="12" type="noConversion"/>
  </si>
  <si>
    <t>부평구문화재단 사무실 환경개선공사</t>
    <phoneticPr fontId="12" type="noConversion"/>
  </si>
  <si>
    <t>2016.01.15</t>
    <phoneticPr fontId="12" type="noConversion"/>
  </si>
  <si>
    <t>2016.01.20</t>
    <phoneticPr fontId="12" type="noConversion"/>
  </si>
  <si>
    <t>예지인테리어</t>
    <phoneticPr fontId="12" type="noConversion"/>
  </si>
  <si>
    <t>신진옥</t>
    <phoneticPr fontId="12" type="noConversion"/>
  </si>
  <si>
    <t>인천 서구 승학로 297</t>
    <phoneticPr fontId="12" type="noConversion"/>
  </si>
  <si>
    <t>2016년도 부평아트센터 무대기계 Maintenance 위탁용역</t>
    <phoneticPr fontId="12" type="noConversion"/>
  </si>
  <si>
    <t>2016.01.04</t>
    <phoneticPr fontId="12" type="noConversion"/>
  </si>
  <si>
    <t>2016.12.31</t>
    <phoneticPr fontId="12" type="noConversion"/>
  </si>
  <si>
    <t>2015.12.31</t>
    <phoneticPr fontId="12" type="noConversion"/>
  </si>
  <si>
    <t>㈜하온아텍</t>
    <phoneticPr fontId="12" type="noConversion"/>
  </si>
  <si>
    <t>김영무</t>
    <phoneticPr fontId="12" type="noConversion"/>
  </si>
  <si>
    <t>인천 부평구 부평북로 242</t>
    <phoneticPr fontId="12" type="noConversion"/>
  </si>
  <si>
    <t>부평아트센터 달누리 공연장 객석 콘트롤러 고장 수리</t>
    <phoneticPr fontId="12" type="noConversion"/>
  </si>
  <si>
    <t>2016.1.26</t>
    <phoneticPr fontId="12" type="noConversion"/>
  </si>
  <si>
    <t>2016.01.26</t>
    <phoneticPr fontId="12" type="noConversion"/>
  </si>
  <si>
    <t>2016.01.27</t>
    <phoneticPr fontId="12" type="noConversion"/>
  </si>
  <si>
    <t>㈜씨앤씨라이트웨이</t>
    <phoneticPr fontId="12" type="noConversion"/>
  </si>
  <si>
    <t>정호목</t>
    <phoneticPr fontId="12" type="noConversion"/>
  </si>
  <si>
    <t>서울 서초구 반포대로 29</t>
    <phoneticPr fontId="12" type="noConversion"/>
  </si>
  <si>
    <t>해누리극장 로비 DID 모니터 구입</t>
    <phoneticPr fontId="4" type="noConversion"/>
  </si>
  <si>
    <t>2016.01.20</t>
    <phoneticPr fontId="4" type="noConversion"/>
  </si>
  <si>
    <t>2016.01.29</t>
    <phoneticPr fontId="4" type="noConversion"/>
  </si>
  <si>
    <t>2016.01.26</t>
    <phoneticPr fontId="4" type="noConversion"/>
  </si>
  <si>
    <t>이디에스</t>
    <phoneticPr fontId="4" type="noConversion"/>
  </si>
  <si>
    <t>최완준</t>
    <phoneticPr fontId="4" type="noConversion"/>
  </si>
  <si>
    <t>인천 동구 송현동 140-5</t>
    <phoneticPr fontId="4" type="noConversion"/>
  </si>
  <si>
    <t>지계법 시행령 제25조</t>
    <phoneticPr fontId="4" type="noConversion"/>
  </si>
  <si>
    <t>화이트데이 콘서트 &lt;대니정과 친구들&gt; 홍보물 제작</t>
    <phoneticPr fontId="4" type="noConversion"/>
  </si>
  <si>
    <t>2016.02.01</t>
    <phoneticPr fontId="4" type="noConversion"/>
  </si>
  <si>
    <t>2016.02.12</t>
    <phoneticPr fontId="4" type="noConversion"/>
  </si>
  <si>
    <t>㈜에스이씨글로벌</t>
    <phoneticPr fontId="4" type="noConversion"/>
  </si>
  <si>
    <t>이명희</t>
    <phoneticPr fontId="4" type="noConversion"/>
  </si>
  <si>
    <t>인천 부평구 부평동 911-5</t>
    <phoneticPr fontId="4" type="noConversion"/>
  </si>
  <si>
    <t>지계법 시행령 제25조</t>
    <phoneticPr fontId="4" type="noConversion"/>
  </si>
  <si>
    <t>해누리극장 지하2층 승강기 홀 벽체마감재 파손 보수 공사</t>
    <phoneticPr fontId="12" type="noConversion"/>
  </si>
  <si>
    <t>2016.01.29</t>
    <phoneticPr fontId="12" type="noConversion"/>
  </si>
  <si>
    <t>2016.02.02</t>
    <phoneticPr fontId="12" type="noConversion"/>
  </si>
  <si>
    <t>부평아트센터 늘솔원 천정 보수 공사</t>
    <phoneticPr fontId="12" type="noConversion"/>
  </si>
  <si>
    <t>2016.01.29</t>
    <phoneticPr fontId="12" type="noConversion"/>
  </si>
  <si>
    <t>부평작가열전 3rd &lt;고향의 봄&gt; 통합홍보물 제작</t>
    <phoneticPr fontId="4" type="noConversion"/>
  </si>
  <si>
    <t>2016.02.03</t>
    <phoneticPr fontId="4" type="noConversion"/>
  </si>
  <si>
    <t>2016.02.17</t>
    <phoneticPr fontId="4" type="noConversion"/>
  </si>
  <si>
    <t>앨리스</t>
    <phoneticPr fontId="4" type="noConversion"/>
  </si>
  <si>
    <t>김기순</t>
    <phoneticPr fontId="4" type="noConversion"/>
  </si>
  <si>
    <t>인천 부평구 대정로 66</t>
    <phoneticPr fontId="4" type="noConversion"/>
  </si>
  <si>
    <t>지계법 시행령 제25조</t>
    <phoneticPr fontId="4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</si>
</sst>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name val="굴림"/>
      <family val="3"/>
      <charset val="129"/>
    </font>
    <font>
      <sz val="10"/>
      <name val="맑은 고딕"/>
      <family val="2"/>
      <charset val="129"/>
      <scheme val="minor"/>
    </font>
    <font>
      <sz val="9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9" fontId="8" fillId="0" borderId="1" xfId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0" fillId="0" borderId="1" xfId="0" applyFont="1" applyBorder="1">
      <alignment vertical="center"/>
    </xf>
    <xf numFmtId="41" fontId="10" fillId="0" borderId="1" xfId="2" applyFont="1" applyBorder="1">
      <alignment vertical="center"/>
    </xf>
    <xf numFmtId="0" fontId="10" fillId="0" borderId="3" xfId="0" applyFont="1" applyBorder="1">
      <alignment vertical="center"/>
    </xf>
    <xf numFmtId="41" fontId="10" fillId="0" borderId="3" xfId="2" applyFont="1" applyBorder="1">
      <alignment vertical="center"/>
    </xf>
    <xf numFmtId="41" fontId="10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41" fontId="10" fillId="0" borderId="3" xfId="2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41" fontId="14" fillId="2" borderId="1" xfId="2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6" fillId="0" borderId="1" xfId="0" applyFont="1" applyFill="1" applyBorder="1" applyAlignment="1">
      <alignment horizontal="center" vertical="center" shrinkToFit="1"/>
    </xf>
    <xf numFmtId="0" fontId="17" fillId="0" borderId="1" xfId="0" applyFont="1" applyBorder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vertical="center" shrinkToFit="1"/>
    </xf>
    <xf numFmtId="9" fontId="8" fillId="0" borderId="1" xfId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9" fontId="16" fillId="0" borderId="1" xfId="1" applyFont="1" applyFill="1" applyBorder="1" applyAlignment="1">
      <alignment horizontal="center" vertical="center" shrinkToFit="1"/>
    </xf>
    <xf numFmtId="41" fontId="18" fillId="2" borderId="1" xfId="2" applyFont="1" applyFill="1" applyBorder="1" applyAlignment="1">
      <alignment vertical="center" shrinkToFit="1"/>
    </xf>
    <xf numFmtId="0" fontId="19" fillId="0" borderId="3" xfId="0" applyFont="1" applyBorder="1">
      <alignment vertical="center"/>
    </xf>
    <xf numFmtId="0" fontId="20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</cellXfs>
  <cellStyles count="10">
    <cellStyle name="백분율" xfId="1" builtinId="5"/>
    <cellStyle name="백분율 2" xfId="6"/>
    <cellStyle name="쉼표 [0]" xfId="2" builtinId="6"/>
    <cellStyle name="쉼표 [0] 2" xfId="7"/>
    <cellStyle name="쉼표 [0] 3" xfId="4"/>
    <cellStyle name="쉼표 [0] 3 2" xfId="9"/>
    <cellStyle name="표준" xfId="0" builtinId="0"/>
    <cellStyle name="표준 2" xfId="5"/>
    <cellStyle name="표준 3" xfId="3"/>
    <cellStyle name="표준 3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workbookViewId="0">
      <selection activeCell="F15" sqref="F15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7" width="9.625" style="2" bestFit="1" customWidth="1"/>
    <col min="8" max="8" width="12.625" style="2" customWidth="1"/>
    <col min="9" max="9" width="12" style="2" customWidth="1"/>
    <col min="10" max="10" width="9" style="1"/>
    <col min="11" max="11" width="14.5" style="1" bestFit="1" customWidth="1"/>
    <col min="12" max="12" width="13.5" style="1" customWidth="1"/>
    <col min="13" max="13" width="9" style="1"/>
    <col min="14" max="14" width="36.125" style="2" customWidth="1"/>
    <col min="15" max="15" width="18.875" style="1" customWidth="1"/>
    <col min="16" max="16384" width="9" style="2"/>
  </cols>
  <sheetData>
    <row r="1" spans="1:16" ht="29.25" customHeight="1">
      <c r="B1" s="44" t="s">
        <v>21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3" customFormat="1" ht="27" customHeight="1">
      <c r="A2" s="8" t="s">
        <v>11</v>
      </c>
      <c r="B2" s="8" t="s">
        <v>0</v>
      </c>
      <c r="C2" s="8" t="s">
        <v>1</v>
      </c>
      <c r="D2" s="45" t="s">
        <v>2</v>
      </c>
      <c r="E2" s="45"/>
      <c r="F2" s="28" t="s">
        <v>19</v>
      </c>
      <c r="G2" s="25" t="s">
        <v>16</v>
      </c>
      <c r="H2" s="8" t="s">
        <v>3</v>
      </c>
      <c r="I2" s="8" t="s">
        <v>4</v>
      </c>
      <c r="J2" s="8" t="s">
        <v>5</v>
      </c>
      <c r="K2" s="42" t="s">
        <v>95</v>
      </c>
      <c r="L2" s="8" t="s">
        <v>6</v>
      </c>
      <c r="M2" s="8" t="s">
        <v>7</v>
      </c>
      <c r="N2" s="8" t="s">
        <v>8</v>
      </c>
      <c r="O2" s="8" t="s">
        <v>9</v>
      </c>
      <c r="P2" s="8" t="s">
        <v>10</v>
      </c>
    </row>
    <row r="3" spans="1:16" ht="27" customHeight="1">
      <c r="A3" s="32">
        <v>1</v>
      </c>
      <c r="B3" s="33" t="s">
        <v>23</v>
      </c>
      <c r="C3" s="33" t="s">
        <v>24</v>
      </c>
      <c r="D3" s="33" t="s">
        <v>96</v>
      </c>
      <c r="E3" s="33" t="s">
        <v>97</v>
      </c>
      <c r="F3" s="33" t="s">
        <v>25</v>
      </c>
      <c r="G3" s="39">
        <v>13400000</v>
      </c>
      <c r="H3" s="39">
        <v>13350000</v>
      </c>
      <c r="I3" s="39">
        <v>13350000</v>
      </c>
      <c r="J3" s="38">
        <f t="shared" ref="J3:J6" si="0">I3/H3</f>
        <v>1</v>
      </c>
      <c r="K3" s="43">
        <v>267000</v>
      </c>
      <c r="L3" s="32" t="s">
        <v>26</v>
      </c>
      <c r="M3" s="32" t="s">
        <v>27</v>
      </c>
      <c r="N3" s="33" t="s">
        <v>28</v>
      </c>
      <c r="O3" s="32" t="s">
        <v>20</v>
      </c>
      <c r="P3" s="14"/>
    </row>
    <row r="4" spans="1:16" ht="27" customHeight="1">
      <c r="A4" s="15">
        <v>2</v>
      </c>
      <c r="B4" s="35" t="s">
        <v>98</v>
      </c>
      <c r="C4" s="35" t="s">
        <v>99</v>
      </c>
      <c r="D4" s="35" t="s">
        <v>99</v>
      </c>
      <c r="E4" s="35" t="s">
        <v>100</v>
      </c>
      <c r="F4" s="35" t="s">
        <v>100</v>
      </c>
      <c r="G4" s="16">
        <v>3539250</v>
      </c>
      <c r="H4" s="16">
        <v>3335000</v>
      </c>
      <c r="I4" s="16">
        <v>3335000</v>
      </c>
      <c r="J4" s="38">
        <f t="shared" si="0"/>
        <v>1</v>
      </c>
      <c r="K4" s="43">
        <v>66700</v>
      </c>
      <c r="L4" s="36" t="s">
        <v>101</v>
      </c>
      <c r="M4" s="36" t="s">
        <v>102</v>
      </c>
      <c r="N4" s="35" t="s">
        <v>103</v>
      </c>
      <c r="O4" s="36" t="s">
        <v>13</v>
      </c>
      <c r="P4" s="14"/>
    </row>
    <row r="5" spans="1:16" ht="27" customHeight="1">
      <c r="A5" s="15">
        <v>3</v>
      </c>
      <c r="B5" s="35" t="s">
        <v>133</v>
      </c>
      <c r="C5" s="35" t="s">
        <v>134</v>
      </c>
      <c r="D5" s="35" t="s">
        <v>134</v>
      </c>
      <c r="E5" s="35" t="s">
        <v>135</v>
      </c>
      <c r="F5" s="35" t="s">
        <v>135</v>
      </c>
      <c r="G5" s="16">
        <v>770000</v>
      </c>
      <c r="H5" s="16">
        <v>770000</v>
      </c>
      <c r="I5" s="16">
        <v>770000</v>
      </c>
      <c r="J5" s="38">
        <f t="shared" si="0"/>
        <v>1</v>
      </c>
      <c r="K5" s="43">
        <v>15400</v>
      </c>
      <c r="L5" s="36" t="s">
        <v>26</v>
      </c>
      <c r="M5" s="36" t="s">
        <v>27</v>
      </c>
      <c r="N5" s="35" t="s">
        <v>28</v>
      </c>
      <c r="O5" s="36" t="s">
        <v>20</v>
      </c>
      <c r="P5" s="14"/>
    </row>
    <row r="6" spans="1:16" ht="27" customHeight="1">
      <c r="A6" s="15">
        <v>4</v>
      </c>
      <c r="B6" s="35" t="s">
        <v>136</v>
      </c>
      <c r="C6" s="35" t="s">
        <v>137</v>
      </c>
      <c r="D6" s="35" t="s">
        <v>134</v>
      </c>
      <c r="E6" s="35" t="s">
        <v>135</v>
      </c>
      <c r="F6" s="35" t="s">
        <v>135</v>
      </c>
      <c r="G6" s="16">
        <v>1700000</v>
      </c>
      <c r="H6" s="16">
        <v>1650000</v>
      </c>
      <c r="I6" s="16">
        <v>1650000</v>
      </c>
      <c r="J6" s="38">
        <f t="shared" si="0"/>
        <v>1</v>
      </c>
      <c r="K6" s="43">
        <v>33000</v>
      </c>
      <c r="L6" s="36" t="s">
        <v>26</v>
      </c>
      <c r="M6" s="36" t="s">
        <v>27</v>
      </c>
      <c r="N6" s="35" t="s">
        <v>28</v>
      </c>
      <c r="O6" s="36" t="s">
        <v>20</v>
      </c>
      <c r="P6" s="14"/>
    </row>
  </sheetData>
  <autoFilter ref="A2:P2">
    <filterColumn colId="3" showButton="0"/>
    <filterColumn colId="8"/>
    <filterColumn colId="10"/>
  </autoFilter>
  <mergeCells count="2">
    <mergeCell ref="B1:P1"/>
    <mergeCell ref="D2:E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pane xSplit="1" topLeftCell="B1" activePane="topRight" state="frozen"/>
      <selection pane="topRight" activeCell="C19" sqref="C19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8" width="12.625" style="2" customWidth="1"/>
    <col min="9" max="9" width="12" style="2" customWidth="1"/>
    <col min="10" max="10" width="9" style="1"/>
    <col min="11" max="11" width="13.5" style="1" customWidth="1"/>
    <col min="12" max="12" width="12.75" style="1" bestFit="1" customWidth="1"/>
    <col min="13" max="13" width="31.375" style="2" customWidth="1"/>
    <col min="14" max="14" width="18.875" style="1" customWidth="1"/>
    <col min="15" max="16384" width="9" style="2"/>
  </cols>
  <sheetData>
    <row r="1" spans="1:15" ht="29.25" customHeight="1">
      <c r="B1" s="44" t="s">
        <v>22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3" customFormat="1" ht="24.95" customHeight="1">
      <c r="A2" s="4" t="s">
        <v>11</v>
      </c>
      <c r="B2" s="4" t="s">
        <v>0</v>
      </c>
      <c r="C2" s="4" t="s">
        <v>1</v>
      </c>
      <c r="D2" s="45" t="s">
        <v>2</v>
      </c>
      <c r="E2" s="45"/>
      <c r="F2" s="28" t="s">
        <v>18</v>
      </c>
      <c r="G2" s="25" t="s">
        <v>14</v>
      </c>
      <c r="H2" s="25" t="s">
        <v>15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4" t="s">
        <v>10</v>
      </c>
    </row>
    <row r="3" spans="1:15" s="3" customFormat="1" ht="24.95" customHeight="1">
      <c r="A3" s="21">
        <v>1</v>
      </c>
      <c r="B3" s="22" t="s">
        <v>29</v>
      </c>
      <c r="C3" s="22" t="s">
        <v>30</v>
      </c>
      <c r="D3" s="22" t="s">
        <v>31</v>
      </c>
      <c r="E3" s="22" t="s">
        <v>32</v>
      </c>
      <c r="F3" s="23" t="s">
        <v>32</v>
      </c>
      <c r="G3" s="24">
        <v>675600</v>
      </c>
      <c r="H3" s="24">
        <v>675600</v>
      </c>
      <c r="I3" s="24">
        <v>675600</v>
      </c>
      <c r="J3" s="5">
        <f t="shared" ref="J3:J8" si="0">I3/H3</f>
        <v>1</v>
      </c>
      <c r="K3" s="23" t="s">
        <v>33</v>
      </c>
      <c r="L3" s="23" t="s">
        <v>34</v>
      </c>
      <c r="M3" s="22" t="s">
        <v>35</v>
      </c>
      <c r="N3" s="6" t="s">
        <v>12</v>
      </c>
      <c r="O3" s="23"/>
    </row>
    <row r="4" spans="1:15" ht="24.95" customHeight="1">
      <c r="A4" s="20">
        <v>2</v>
      </c>
      <c r="B4" s="9" t="s">
        <v>75</v>
      </c>
      <c r="C4" s="9" t="s">
        <v>76</v>
      </c>
      <c r="D4" s="9" t="s">
        <v>76</v>
      </c>
      <c r="E4" s="9" t="s">
        <v>77</v>
      </c>
      <c r="F4" s="26" t="s">
        <v>77</v>
      </c>
      <c r="G4" s="10">
        <v>4770000</v>
      </c>
      <c r="H4" s="10">
        <v>4686300</v>
      </c>
      <c r="I4" s="10">
        <v>4686300</v>
      </c>
      <c r="J4" s="34">
        <f t="shared" si="0"/>
        <v>1</v>
      </c>
      <c r="K4" s="26" t="s">
        <v>78</v>
      </c>
      <c r="L4" s="13" t="s">
        <v>79</v>
      </c>
      <c r="M4" s="9" t="s">
        <v>80</v>
      </c>
      <c r="N4" s="6" t="s">
        <v>12</v>
      </c>
      <c r="O4" s="7"/>
    </row>
    <row r="5" spans="1:15" ht="24.95" customHeight="1">
      <c r="A5" s="20">
        <v>3</v>
      </c>
      <c r="B5" s="9" t="s">
        <v>81</v>
      </c>
      <c r="C5" s="9" t="s">
        <v>82</v>
      </c>
      <c r="D5" s="9" t="s">
        <v>31</v>
      </c>
      <c r="E5" s="9" t="s">
        <v>77</v>
      </c>
      <c r="F5" s="26" t="s">
        <v>77</v>
      </c>
      <c r="G5" s="10">
        <v>7748400</v>
      </c>
      <c r="H5" s="10">
        <v>7748400</v>
      </c>
      <c r="I5" s="10">
        <v>7748400</v>
      </c>
      <c r="J5" s="34">
        <f t="shared" si="0"/>
        <v>1</v>
      </c>
      <c r="K5" s="26" t="s">
        <v>78</v>
      </c>
      <c r="L5" s="13" t="s">
        <v>79</v>
      </c>
      <c r="M5" s="9" t="s">
        <v>80</v>
      </c>
      <c r="N5" s="6" t="s">
        <v>12</v>
      </c>
      <c r="O5" s="7"/>
    </row>
    <row r="6" spans="1:15" ht="24.95" customHeight="1">
      <c r="A6" s="20">
        <v>4</v>
      </c>
      <c r="B6" s="9" t="s">
        <v>118</v>
      </c>
      <c r="C6" s="9" t="s">
        <v>119</v>
      </c>
      <c r="D6" s="9" t="s">
        <v>119</v>
      </c>
      <c r="E6" s="9" t="s">
        <v>120</v>
      </c>
      <c r="F6" s="26" t="s">
        <v>121</v>
      </c>
      <c r="G6" s="10">
        <v>4807000</v>
      </c>
      <c r="H6" s="10">
        <v>4710000</v>
      </c>
      <c r="I6" s="10">
        <v>4710000</v>
      </c>
      <c r="J6" s="34">
        <f t="shared" si="0"/>
        <v>1</v>
      </c>
      <c r="K6" s="26" t="s">
        <v>122</v>
      </c>
      <c r="L6" s="13" t="s">
        <v>123</v>
      </c>
      <c r="M6" s="9" t="s">
        <v>124</v>
      </c>
      <c r="N6" s="6" t="s">
        <v>125</v>
      </c>
      <c r="O6" s="7"/>
    </row>
    <row r="7" spans="1:15" ht="20.100000000000001" customHeight="1">
      <c r="A7" s="15">
        <v>5</v>
      </c>
      <c r="B7" s="35" t="s">
        <v>126</v>
      </c>
      <c r="C7" s="35" t="s">
        <v>127</v>
      </c>
      <c r="D7" s="35" t="s">
        <v>127</v>
      </c>
      <c r="E7" s="35" t="s">
        <v>128</v>
      </c>
      <c r="F7" s="36" t="s">
        <v>128</v>
      </c>
      <c r="G7" s="16">
        <v>1793000</v>
      </c>
      <c r="H7" s="16">
        <v>1700000</v>
      </c>
      <c r="I7" s="16">
        <v>1700000</v>
      </c>
      <c r="J7" s="5">
        <f t="shared" si="0"/>
        <v>1</v>
      </c>
      <c r="K7" s="36" t="s">
        <v>129</v>
      </c>
      <c r="L7" s="36" t="s">
        <v>130</v>
      </c>
      <c r="M7" s="35" t="s">
        <v>131</v>
      </c>
      <c r="N7" s="6" t="s">
        <v>132</v>
      </c>
      <c r="O7" s="14"/>
    </row>
    <row r="8" spans="1:15" ht="20.100000000000001" customHeight="1">
      <c r="A8" s="15">
        <v>6</v>
      </c>
      <c r="B8" s="35" t="s">
        <v>138</v>
      </c>
      <c r="C8" s="35" t="s">
        <v>139</v>
      </c>
      <c r="D8" s="35" t="s">
        <v>139</v>
      </c>
      <c r="E8" s="35" t="s">
        <v>140</v>
      </c>
      <c r="F8" s="36" t="s">
        <v>140</v>
      </c>
      <c r="G8" s="16">
        <v>2497000</v>
      </c>
      <c r="H8" s="16">
        <v>2445000</v>
      </c>
      <c r="I8" s="16">
        <v>2445000</v>
      </c>
      <c r="J8" s="5">
        <f t="shared" si="0"/>
        <v>1</v>
      </c>
      <c r="K8" s="36" t="s">
        <v>141</v>
      </c>
      <c r="L8" s="36" t="s">
        <v>142</v>
      </c>
      <c r="M8" s="35" t="s">
        <v>143</v>
      </c>
      <c r="N8" s="6" t="s">
        <v>144</v>
      </c>
      <c r="O8" s="14"/>
    </row>
  </sheetData>
  <autoFilter ref="A2:O8">
    <filterColumn colId="3" showButton="0"/>
    <filterColumn colId="8"/>
  </autoFilter>
  <mergeCells count="2">
    <mergeCell ref="D2:E2"/>
    <mergeCell ref="B1:O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selection activeCell="J21" sqref="J21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7" width="9.625" style="2" bestFit="1" customWidth="1"/>
    <col min="8" max="8" width="12.625" style="2" customWidth="1"/>
    <col min="9" max="9" width="12" style="2" customWidth="1"/>
    <col min="10" max="10" width="9" style="1"/>
    <col min="11" max="11" width="13.5" style="1" customWidth="1"/>
    <col min="12" max="12" width="9" style="1"/>
    <col min="13" max="13" width="36.125" style="2" customWidth="1"/>
    <col min="14" max="14" width="18.875" style="1" customWidth="1"/>
    <col min="15" max="16384" width="9" style="2"/>
  </cols>
  <sheetData>
    <row r="1" spans="1:15" ht="29.25" customHeight="1">
      <c r="A1" s="44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3" customFormat="1" ht="24.95" customHeight="1">
      <c r="A2" s="8" t="s">
        <v>11</v>
      </c>
      <c r="B2" s="8" t="s">
        <v>0</v>
      </c>
      <c r="C2" s="8" t="s">
        <v>1</v>
      </c>
      <c r="D2" s="45" t="s">
        <v>2</v>
      </c>
      <c r="E2" s="45"/>
      <c r="F2" s="28" t="s">
        <v>19</v>
      </c>
      <c r="G2" s="27" t="s">
        <v>17</v>
      </c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  <c r="N2" s="8" t="s">
        <v>9</v>
      </c>
      <c r="O2" s="8" t="s">
        <v>10</v>
      </c>
    </row>
    <row r="3" spans="1:15" ht="24.95" customHeight="1">
      <c r="A3" s="6">
        <v>1</v>
      </c>
      <c r="B3" s="29" t="s">
        <v>36</v>
      </c>
      <c r="C3" s="9" t="s">
        <v>37</v>
      </c>
      <c r="D3" s="9" t="s">
        <v>38</v>
      </c>
      <c r="E3" s="9" t="s">
        <v>39</v>
      </c>
      <c r="F3" s="9" t="s">
        <v>40</v>
      </c>
      <c r="G3" s="10">
        <v>2143920</v>
      </c>
      <c r="H3" s="10">
        <v>2143920</v>
      </c>
      <c r="I3" s="10">
        <v>2143920</v>
      </c>
      <c r="J3" s="5">
        <f t="shared" ref="J3" si="0">I3/H3</f>
        <v>1</v>
      </c>
      <c r="K3" s="17" t="s">
        <v>41</v>
      </c>
      <c r="L3" s="13" t="s">
        <v>42</v>
      </c>
      <c r="M3" s="9" t="s">
        <v>43</v>
      </c>
      <c r="N3" s="6" t="s">
        <v>12</v>
      </c>
      <c r="O3" s="7"/>
    </row>
    <row r="4" spans="1:15" ht="24.95" customHeight="1">
      <c r="A4" s="6">
        <v>2</v>
      </c>
      <c r="B4" s="40" t="s">
        <v>44</v>
      </c>
      <c r="C4" s="11" t="s">
        <v>45</v>
      </c>
      <c r="D4" s="11" t="s">
        <v>46</v>
      </c>
      <c r="E4" s="11" t="s">
        <v>40</v>
      </c>
      <c r="F4" s="11" t="s">
        <v>40</v>
      </c>
      <c r="G4" s="12">
        <v>3984000</v>
      </c>
      <c r="H4" s="12">
        <v>3984000</v>
      </c>
      <c r="I4" s="12">
        <v>3984000</v>
      </c>
      <c r="J4" s="34">
        <f t="shared" ref="J4:J16" si="1">I4/H4</f>
        <v>1</v>
      </c>
      <c r="K4" s="18" t="s">
        <v>47</v>
      </c>
      <c r="L4" s="19" t="s">
        <v>48</v>
      </c>
      <c r="M4" s="11" t="s">
        <v>49</v>
      </c>
      <c r="N4" s="6" t="s">
        <v>12</v>
      </c>
      <c r="O4" s="7"/>
    </row>
    <row r="5" spans="1:15" ht="24.95" customHeight="1">
      <c r="A5" s="30">
        <v>3</v>
      </c>
      <c r="B5" s="41" t="s">
        <v>50</v>
      </c>
      <c r="C5" s="31" t="s">
        <v>45</v>
      </c>
      <c r="D5" s="31" t="s">
        <v>46</v>
      </c>
      <c r="E5" s="31" t="s">
        <v>40</v>
      </c>
      <c r="F5" s="31" t="s">
        <v>40</v>
      </c>
      <c r="G5" s="10">
        <v>3600000</v>
      </c>
      <c r="H5" s="10">
        <v>3600000</v>
      </c>
      <c r="I5" s="10">
        <v>3600000</v>
      </c>
      <c r="J5" s="34">
        <f t="shared" si="1"/>
        <v>1</v>
      </c>
      <c r="K5" s="17" t="s">
        <v>47</v>
      </c>
      <c r="L5" s="13" t="s">
        <v>48</v>
      </c>
      <c r="M5" s="9" t="s">
        <v>49</v>
      </c>
      <c r="N5" s="6" t="s">
        <v>12</v>
      </c>
      <c r="O5" s="7"/>
    </row>
    <row r="6" spans="1:15" ht="20.100000000000001" customHeight="1">
      <c r="A6" s="32">
        <v>4</v>
      </c>
      <c r="B6" s="33" t="s">
        <v>52</v>
      </c>
      <c r="C6" s="33" t="s">
        <v>45</v>
      </c>
      <c r="D6" s="33" t="s">
        <v>46</v>
      </c>
      <c r="E6" s="33" t="s">
        <v>40</v>
      </c>
      <c r="F6" s="33" t="s">
        <v>40</v>
      </c>
      <c r="G6" s="16">
        <v>2038620</v>
      </c>
      <c r="H6" s="16">
        <v>2038620</v>
      </c>
      <c r="I6" s="16">
        <v>2038620</v>
      </c>
      <c r="J6" s="34">
        <f t="shared" si="1"/>
        <v>1</v>
      </c>
      <c r="K6" s="37" t="s">
        <v>53</v>
      </c>
      <c r="L6" s="36" t="s">
        <v>54</v>
      </c>
      <c r="M6" s="35" t="s">
        <v>55</v>
      </c>
      <c r="N6" s="15" t="s">
        <v>12</v>
      </c>
      <c r="O6" s="14"/>
    </row>
    <row r="7" spans="1:15" ht="20.100000000000001" customHeight="1">
      <c r="A7" s="15">
        <v>5</v>
      </c>
      <c r="B7" s="35" t="s">
        <v>57</v>
      </c>
      <c r="C7" s="35" t="s">
        <v>56</v>
      </c>
      <c r="D7" s="35" t="s">
        <v>46</v>
      </c>
      <c r="E7" s="35" t="s">
        <v>40</v>
      </c>
      <c r="F7" s="35" t="s">
        <v>40</v>
      </c>
      <c r="G7" s="16">
        <v>3718000</v>
      </c>
      <c r="H7" s="16">
        <v>3718000</v>
      </c>
      <c r="I7" s="16">
        <v>3718000</v>
      </c>
      <c r="J7" s="34">
        <f t="shared" si="1"/>
        <v>1</v>
      </c>
      <c r="K7" s="37" t="s">
        <v>58</v>
      </c>
      <c r="L7" s="36" t="s">
        <v>59</v>
      </c>
      <c r="M7" s="35" t="s">
        <v>60</v>
      </c>
      <c r="N7" s="15" t="s">
        <v>12</v>
      </c>
      <c r="O7" s="14"/>
    </row>
    <row r="8" spans="1:15" ht="20.100000000000001" customHeight="1">
      <c r="A8" s="15">
        <v>6</v>
      </c>
      <c r="B8" s="35" t="s">
        <v>61</v>
      </c>
      <c r="C8" s="35" t="s">
        <v>45</v>
      </c>
      <c r="D8" s="35" t="s">
        <v>46</v>
      </c>
      <c r="E8" s="35" t="s">
        <v>40</v>
      </c>
      <c r="F8" s="35" t="s">
        <v>40</v>
      </c>
      <c r="G8" s="16">
        <v>7932600</v>
      </c>
      <c r="H8" s="16">
        <v>7932600</v>
      </c>
      <c r="I8" s="16">
        <v>7932600</v>
      </c>
      <c r="J8" s="34">
        <f t="shared" si="1"/>
        <v>1</v>
      </c>
      <c r="K8" s="37" t="s">
        <v>62</v>
      </c>
      <c r="L8" s="36" t="s">
        <v>63</v>
      </c>
      <c r="M8" s="35" t="s">
        <v>64</v>
      </c>
      <c r="N8" s="15" t="s">
        <v>12</v>
      </c>
      <c r="O8" s="14"/>
    </row>
    <row r="9" spans="1:15" ht="20.100000000000001" customHeight="1">
      <c r="A9" s="15">
        <v>7</v>
      </c>
      <c r="B9" s="35" t="s">
        <v>65</v>
      </c>
      <c r="C9" s="35" t="s">
        <v>66</v>
      </c>
      <c r="D9" s="35" t="s">
        <v>46</v>
      </c>
      <c r="E9" s="35" t="s">
        <v>40</v>
      </c>
      <c r="F9" s="35" t="s">
        <v>40</v>
      </c>
      <c r="G9" s="16">
        <v>9240000</v>
      </c>
      <c r="H9" s="16">
        <v>9240000</v>
      </c>
      <c r="I9" s="16">
        <v>9240000</v>
      </c>
      <c r="J9" s="34">
        <f t="shared" si="1"/>
        <v>1</v>
      </c>
      <c r="K9" s="37" t="s">
        <v>47</v>
      </c>
      <c r="L9" s="36" t="s">
        <v>48</v>
      </c>
      <c r="M9" s="35" t="s">
        <v>49</v>
      </c>
      <c r="N9" s="15" t="s">
        <v>12</v>
      </c>
      <c r="O9" s="14"/>
    </row>
    <row r="10" spans="1:15" ht="20.100000000000001" customHeight="1">
      <c r="A10" s="15">
        <v>8</v>
      </c>
      <c r="B10" s="35" t="s">
        <v>67</v>
      </c>
      <c r="C10" s="35" t="s">
        <v>45</v>
      </c>
      <c r="D10" s="35" t="s">
        <v>46</v>
      </c>
      <c r="E10" s="35" t="s">
        <v>40</v>
      </c>
      <c r="F10" s="35" t="s">
        <v>40</v>
      </c>
      <c r="G10" s="16">
        <v>1590000</v>
      </c>
      <c r="H10" s="16">
        <v>1590000</v>
      </c>
      <c r="I10" s="16">
        <v>1590000</v>
      </c>
      <c r="J10" s="34">
        <f t="shared" si="1"/>
        <v>1</v>
      </c>
      <c r="K10" s="37" t="s">
        <v>68</v>
      </c>
      <c r="L10" s="36" t="s">
        <v>69</v>
      </c>
      <c r="M10" s="35" t="s">
        <v>70</v>
      </c>
      <c r="N10" s="15" t="s">
        <v>12</v>
      </c>
      <c r="O10" s="14"/>
    </row>
    <row r="11" spans="1:15" ht="20.100000000000001" customHeight="1">
      <c r="A11" s="32">
        <v>9</v>
      </c>
      <c r="B11" s="33" t="s">
        <v>71</v>
      </c>
      <c r="C11" s="33" t="s">
        <v>45</v>
      </c>
      <c r="D11" s="33" t="s">
        <v>46</v>
      </c>
      <c r="E11" s="33" t="s">
        <v>40</v>
      </c>
      <c r="F11" s="35" t="s">
        <v>40</v>
      </c>
      <c r="G11" s="16">
        <v>1320000</v>
      </c>
      <c r="H11" s="16">
        <v>1320000</v>
      </c>
      <c r="I11" s="16">
        <v>1320000</v>
      </c>
      <c r="J11" s="5">
        <f t="shared" si="1"/>
        <v>1</v>
      </c>
      <c r="K11" s="37" t="s">
        <v>72</v>
      </c>
      <c r="L11" s="36" t="s">
        <v>73</v>
      </c>
      <c r="M11" s="35" t="s">
        <v>74</v>
      </c>
      <c r="N11" s="15" t="s">
        <v>13</v>
      </c>
      <c r="O11" s="14"/>
    </row>
    <row r="12" spans="1:15" ht="20.100000000000001" customHeight="1">
      <c r="A12" s="32">
        <v>10</v>
      </c>
      <c r="B12" s="33" t="s">
        <v>83</v>
      </c>
      <c r="C12" s="33" t="s">
        <v>45</v>
      </c>
      <c r="D12" s="33" t="s">
        <v>46</v>
      </c>
      <c r="E12" s="33" t="s">
        <v>40</v>
      </c>
      <c r="F12" s="35" t="s">
        <v>40</v>
      </c>
      <c r="G12" s="16">
        <v>6691330</v>
      </c>
      <c r="H12" s="16">
        <v>6691330</v>
      </c>
      <c r="I12" s="16">
        <v>6691330</v>
      </c>
      <c r="J12" s="5">
        <f t="shared" si="1"/>
        <v>1</v>
      </c>
      <c r="K12" s="37" t="s">
        <v>84</v>
      </c>
      <c r="L12" s="36" t="s">
        <v>85</v>
      </c>
      <c r="M12" s="35" t="s">
        <v>86</v>
      </c>
      <c r="N12" s="15" t="s">
        <v>12</v>
      </c>
      <c r="O12" s="14"/>
    </row>
    <row r="13" spans="1:15" ht="20.100000000000001" customHeight="1">
      <c r="A13" s="15">
        <v>11</v>
      </c>
      <c r="B13" s="35" t="s">
        <v>87</v>
      </c>
      <c r="C13" s="35" t="s">
        <v>45</v>
      </c>
      <c r="D13" s="35" t="s">
        <v>46</v>
      </c>
      <c r="E13" s="35" t="s">
        <v>40</v>
      </c>
      <c r="F13" s="35" t="s">
        <v>40</v>
      </c>
      <c r="G13" s="16">
        <v>2112000</v>
      </c>
      <c r="H13" s="16">
        <v>2112000</v>
      </c>
      <c r="I13" s="16">
        <v>2112000</v>
      </c>
      <c r="J13" s="5">
        <f t="shared" si="1"/>
        <v>1</v>
      </c>
      <c r="K13" s="37" t="s">
        <v>88</v>
      </c>
      <c r="L13" s="36" t="s">
        <v>89</v>
      </c>
      <c r="M13" s="35" t="s">
        <v>90</v>
      </c>
      <c r="N13" s="15" t="s">
        <v>12</v>
      </c>
      <c r="O13" s="14"/>
    </row>
    <row r="14" spans="1:15" ht="20.100000000000001" customHeight="1">
      <c r="A14" s="15">
        <v>12</v>
      </c>
      <c r="B14" s="35" t="s">
        <v>91</v>
      </c>
      <c r="C14" s="35" t="s">
        <v>45</v>
      </c>
      <c r="D14" s="35" t="s">
        <v>46</v>
      </c>
      <c r="E14" s="35" t="s">
        <v>40</v>
      </c>
      <c r="F14" s="35" t="s">
        <v>40</v>
      </c>
      <c r="G14" s="16">
        <v>4067160</v>
      </c>
      <c r="H14" s="16">
        <v>4067160</v>
      </c>
      <c r="I14" s="16">
        <v>4067160</v>
      </c>
      <c r="J14" s="5">
        <f t="shared" si="1"/>
        <v>1</v>
      </c>
      <c r="K14" s="37" t="s">
        <v>92</v>
      </c>
      <c r="L14" s="36" t="s">
        <v>93</v>
      </c>
      <c r="M14" s="35" t="s">
        <v>94</v>
      </c>
      <c r="N14" s="15" t="s">
        <v>12</v>
      </c>
      <c r="O14" s="14"/>
    </row>
    <row r="15" spans="1:15" ht="20.100000000000001" customHeight="1">
      <c r="A15" s="15">
        <v>13</v>
      </c>
      <c r="B15" s="35" t="s">
        <v>104</v>
      </c>
      <c r="C15" s="35" t="s">
        <v>107</v>
      </c>
      <c r="D15" s="35" t="s">
        <v>105</v>
      </c>
      <c r="E15" s="35" t="s">
        <v>106</v>
      </c>
      <c r="F15" s="35" t="s">
        <v>106</v>
      </c>
      <c r="G15" s="16">
        <v>21799233</v>
      </c>
      <c r="H15" s="16">
        <v>21650000</v>
      </c>
      <c r="I15" s="16">
        <v>21650000</v>
      </c>
      <c r="J15" s="5">
        <f t="shared" si="1"/>
        <v>1</v>
      </c>
      <c r="K15" s="37" t="s">
        <v>108</v>
      </c>
      <c r="L15" s="36" t="s">
        <v>109</v>
      </c>
      <c r="M15" s="35" t="s">
        <v>110</v>
      </c>
      <c r="N15" s="36" t="s">
        <v>20</v>
      </c>
      <c r="O15" s="14"/>
    </row>
    <row r="16" spans="1:15" ht="20.100000000000001" customHeight="1">
      <c r="A16" s="15">
        <v>14</v>
      </c>
      <c r="B16" s="35" t="s">
        <v>111</v>
      </c>
      <c r="C16" s="35" t="s">
        <v>112</v>
      </c>
      <c r="D16" s="35" t="s">
        <v>113</v>
      </c>
      <c r="E16" s="35" t="s">
        <v>114</v>
      </c>
      <c r="F16" s="35" t="s">
        <v>114</v>
      </c>
      <c r="G16" s="16">
        <v>165000</v>
      </c>
      <c r="H16" s="16">
        <v>165000</v>
      </c>
      <c r="I16" s="16">
        <v>165000</v>
      </c>
      <c r="J16" s="5">
        <f t="shared" si="1"/>
        <v>1</v>
      </c>
      <c r="K16" s="37" t="s">
        <v>115</v>
      </c>
      <c r="L16" s="36" t="s">
        <v>116</v>
      </c>
      <c r="M16" s="35" t="s">
        <v>117</v>
      </c>
      <c r="N16" s="36" t="s">
        <v>20</v>
      </c>
      <c r="O16" s="14"/>
    </row>
  </sheetData>
  <autoFilter ref="A2:O16">
    <filterColumn colId="3" showButton="0"/>
    <filterColumn colId="8"/>
  </autoFilter>
  <sortState ref="A3:M8">
    <sortCondition ref="C3:C8"/>
  </sortState>
  <mergeCells count="2">
    <mergeCell ref="D2:E2"/>
    <mergeCell ref="A1:O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공사</vt:lpstr>
      <vt:lpstr>물품</vt:lpstr>
      <vt:lpstr>용역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2015-02-01T23:09:14Z</cp:lastPrinted>
  <dcterms:created xsi:type="dcterms:W3CDTF">2014-03-10T00:21:29Z</dcterms:created>
  <dcterms:modified xsi:type="dcterms:W3CDTF">2016-02-11T22:45:02Z</dcterms:modified>
</cp:coreProperties>
</file>