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320" windowHeight="12105"/>
  </bookViews>
  <sheets>
    <sheet name="물품" sheetId="1" r:id="rId1"/>
    <sheet name="공사" sheetId="4" r:id="rId2"/>
    <sheet name="용역" sheetId="5" r:id="rId3"/>
  </sheets>
  <calcPr calcId="125725"/>
</workbook>
</file>

<file path=xl/calcChain.xml><?xml version="1.0" encoding="utf-8"?>
<calcChain xmlns="http://schemas.openxmlformats.org/spreadsheetml/2006/main">
  <c r="H4" i="5"/>
  <c r="H5"/>
  <c r="H3"/>
  <c r="H3" i="1" l="1"/>
  <c r="H4"/>
  <c r="H5"/>
  <c r="H6"/>
  <c r="H7"/>
</calcChain>
</file>

<file path=xl/sharedStrings.xml><?xml version="1.0" encoding="utf-8"?>
<sst xmlns="http://schemas.openxmlformats.org/spreadsheetml/2006/main" count="104" uniqueCount="54">
  <si>
    <t>사업명</t>
    <phoneticPr fontId="2" type="noConversion"/>
  </si>
  <si>
    <t>계약일자</t>
    <phoneticPr fontId="2" type="noConversion"/>
  </si>
  <si>
    <t>계약기간</t>
    <phoneticPr fontId="2" type="noConversion"/>
  </si>
  <si>
    <t>예정가격</t>
    <phoneticPr fontId="2" type="noConversion"/>
  </si>
  <si>
    <t>계약금액</t>
    <phoneticPr fontId="2" type="noConversion"/>
  </si>
  <si>
    <t>계약율</t>
    <phoneticPr fontId="2" type="noConversion"/>
  </si>
  <si>
    <t>업체명</t>
    <phoneticPr fontId="2" type="noConversion"/>
  </si>
  <si>
    <t>대표자</t>
    <phoneticPr fontId="2" type="noConversion"/>
  </si>
  <si>
    <t>주소</t>
    <phoneticPr fontId="2" type="noConversion"/>
  </si>
  <si>
    <t>수의계약사유</t>
    <phoneticPr fontId="2" type="noConversion"/>
  </si>
  <si>
    <t>비고</t>
    <phoneticPr fontId="2" type="noConversion"/>
  </si>
  <si>
    <t>연번</t>
    <phoneticPr fontId="2" type="noConversion"/>
  </si>
  <si>
    <t>지계법 시행령 제25조</t>
    <phoneticPr fontId="2" type="noConversion"/>
  </si>
  <si>
    <t>2014년 12월 부평아트센터 물품구입 수의계약 내역</t>
    <phoneticPr fontId="2" type="noConversion"/>
  </si>
  <si>
    <t>2014년 12월 부평아트센터 공사 수의계약 내역</t>
    <phoneticPr fontId="2" type="noConversion"/>
  </si>
  <si>
    <t>2014년 12월 부평아트센터 용역 수의계약 내역</t>
    <phoneticPr fontId="2" type="noConversion"/>
  </si>
  <si>
    <t>무대조명 소모품 구입(고보 외 7건)</t>
    <phoneticPr fontId="9" type="noConversion"/>
  </si>
  <si>
    <t>무대조명 소모품 구입(슬라이스테이프 외 )</t>
    <phoneticPr fontId="9" type="noConversion"/>
  </si>
  <si>
    <t>무대조명 소모품 구입(다운라이트 소켓)</t>
    <phoneticPr fontId="9" type="noConversion"/>
  </si>
  <si>
    <t>무대조명 소모품 구입(스포트라이트 램프)</t>
    <phoneticPr fontId="9" type="noConversion"/>
  </si>
  <si>
    <t>연극&lt;홍도&gt; 홍보 인쇄물 제작</t>
    <phoneticPr fontId="9" type="noConversion"/>
  </si>
  <si>
    <t>2014.12.10</t>
    <phoneticPr fontId="9" type="noConversion"/>
  </si>
  <si>
    <t>2014.12.11</t>
    <phoneticPr fontId="9" type="noConversion"/>
  </si>
  <si>
    <t>2014.12.12</t>
    <phoneticPr fontId="9" type="noConversion"/>
  </si>
  <si>
    <t>2014.12.15</t>
    <phoneticPr fontId="9" type="noConversion"/>
  </si>
  <si>
    <t>2014.12.18</t>
    <phoneticPr fontId="9" type="noConversion"/>
  </si>
  <si>
    <t>2014.12.19</t>
    <phoneticPr fontId="9" type="noConversion"/>
  </si>
  <si>
    <t>2014.12.26</t>
    <phoneticPr fontId="9" type="noConversion"/>
  </si>
  <si>
    <t>에이</t>
    <phoneticPr fontId="9" type="noConversion"/>
  </si>
  <si>
    <t>블루섬머린</t>
    <phoneticPr fontId="9" type="noConversion"/>
  </si>
  <si>
    <t>㈜신진스테이지</t>
    <phoneticPr fontId="9" type="noConversion"/>
  </si>
  <si>
    <t>런업</t>
    <phoneticPr fontId="9" type="noConversion"/>
  </si>
  <si>
    <t>㈜에스이씨글로벌</t>
    <phoneticPr fontId="9" type="noConversion"/>
  </si>
  <si>
    <t>엄재성</t>
    <phoneticPr fontId="9" type="noConversion"/>
  </si>
  <si>
    <t>신영권</t>
    <phoneticPr fontId="9" type="noConversion"/>
  </si>
  <si>
    <t>지승희</t>
    <phoneticPr fontId="9" type="noConversion"/>
  </si>
  <si>
    <t>이재철</t>
    <phoneticPr fontId="9" type="noConversion"/>
  </si>
  <si>
    <t>이명희</t>
    <phoneticPr fontId="9" type="noConversion"/>
  </si>
  <si>
    <t>서울 도봉구 도봉로</t>
    <phoneticPr fontId="9" type="noConversion"/>
  </si>
  <si>
    <t>서울 서초구 효령로</t>
    <phoneticPr fontId="9" type="noConversion"/>
  </si>
  <si>
    <t>서울 동대문구 외대역동로</t>
    <phoneticPr fontId="9" type="noConversion"/>
  </si>
  <si>
    <t>서울 중구 입정동</t>
    <phoneticPr fontId="9" type="noConversion"/>
  </si>
  <si>
    <t>인천 부평구 부평동</t>
    <phoneticPr fontId="9" type="noConversion"/>
  </si>
  <si>
    <t>해당사항 없음</t>
    <phoneticPr fontId="10" type="noConversion"/>
  </si>
  <si>
    <t>호박데이트 극장 책을 읽다-임동창 편 피아노 조율</t>
    <phoneticPr fontId="9" type="noConversion"/>
  </si>
  <si>
    <t>해누리 극장 피아노 조율</t>
    <phoneticPr fontId="9" type="noConversion"/>
  </si>
  <si>
    <t>해누리 극장 피아노 조정</t>
    <phoneticPr fontId="9" type="noConversion"/>
  </si>
  <si>
    <t>2014.12.06</t>
    <phoneticPr fontId="9" type="noConversion"/>
  </si>
  <si>
    <t>2014.12.16</t>
    <phoneticPr fontId="9" type="noConversion"/>
  </si>
  <si>
    <t>경인종합악기</t>
    <phoneticPr fontId="9" type="noConversion"/>
  </si>
  <si>
    <t>킴스튜닝아트</t>
    <phoneticPr fontId="9" type="noConversion"/>
  </si>
  <si>
    <t>박만근</t>
    <phoneticPr fontId="9" type="noConversion"/>
  </si>
  <si>
    <t>김정웅</t>
    <phoneticPr fontId="9" type="noConversion"/>
  </si>
  <si>
    <t>서울 강동구 상일동</t>
    <phoneticPr fontId="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</si>
</sst>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9"/>
      <color indexed="8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9" fontId="6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41" fontId="8" fillId="0" borderId="1" xfId="2" applyFont="1" applyBorder="1">
      <alignment vertical="center"/>
    </xf>
    <xf numFmtId="0" fontId="8" fillId="0" borderId="3" xfId="0" applyFont="1" applyBorder="1">
      <alignment vertical="center"/>
    </xf>
    <xf numFmtId="41" fontId="8" fillId="0" borderId="3" xfId="2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B1" sqref="B1:M1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3" customFormat="1" ht="24.95" customHeight="1">
      <c r="A2" s="4" t="s">
        <v>11</v>
      </c>
      <c r="B2" s="4" t="s">
        <v>0</v>
      </c>
      <c r="C2" s="4" t="s">
        <v>1</v>
      </c>
      <c r="D2" s="13" t="s">
        <v>2</v>
      </c>
      <c r="E2" s="13"/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</row>
    <row r="3" spans="1:13" ht="24.95" customHeight="1">
      <c r="A3" s="6">
        <v>1</v>
      </c>
      <c r="B3" s="9" t="s">
        <v>16</v>
      </c>
      <c r="C3" s="9" t="s">
        <v>21</v>
      </c>
      <c r="D3" s="9" t="s">
        <v>21</v>
      </c>
      <c r="E3" s="9" t="s">
        <v>26</v>
      </c>
      <c r="F3" s="10">
        <v>1188000</v>
      </c>
      <c r="G3" s="10">
        <v>1188000</v>
      </c>
      <c r="H3" s="5">
        <f t="shared" ref="H3:H7" si="0">G3/F3</f>
        <v>1</v>
      </c>
      <c r="I3" s="9" t="s">
        <v>28</v>
      </c>
      <c r="J3" s="10" t="s">
        <v>33</v>
      </c>
      <c r="K3" s="9" t="s">
        <v>38</v>
      </c>
      <c r="L3" s="6" t="s">
        <v>12</v>
      </c>
      <c r="M3" s="7"/>
    </row>
    <row r="4" spans="1:13" ht="24.95" customHeight="1">
      <c r="A4" s="6">
        <v>2</v>
      </c>
      <c r="B4" s="9" t="s">
        <v>17</v>
      </c>
      <c r="C4" s="9" t="s">
        <v>22</v>
      </c>
      <c r="D4" s="9" t="s">
        <v>22</v>
      </c>
      <c r="E4" s="9" t="s">
        <v>27</v>
      </c>
      <c r="F4" s="10">
        <v>2806700</v>
      </c>
      <c r="G4" s="10">
        <v>2660000</v>
      </c>
      <c r="H4" s="5">
        <f t="shared" si="0"/>
        <v>0.94773221220650583</v>
      </c>
      <c r="I4" s="9" t="s">
        <v>29</v>
      </c>
      <c r="J4" s="10" t="s">
        <v>34</v>
      </c>
      <c r="K4" s="9" t="s">
        <v>39</v>
      </c>
      <c r="L4" s="6" t="s">
        <v>12</v>
      </c>
      <c r="M4" s="7"/>
    </row>
    <row r="5" spans="1:13" ht="24.95" customHeight="1">
      <c r="A5" s="6">
        <v>3</v>
      </c>
      <c r="B5" s="9" t="s">
        <v>18</v>
      </c>
      <c r="C5" s="9" t="s">
        <v>23</v>
      </c>
      <c r="D5" s="9" t="s">
        <v>23</v>
      </c>
      <c r="E5" s="9" t="s">
        <v>26</v>
      </c>
      <c r="F5" s="10">
        <v>275000</v>
      </c>
      <c r="G5" s="10">
        <v>275000</v>
      </c>
      <c r="H5" s="5">
        <f t="shared" si="0"/>
        <v>1</v>
      </c>
      <c r="I5" s="9" t="s">
        <v>30</v>
      </c>
      <c r="J5" s="10" t="s">
        <v>35</v>
      </c>
      <c r="K5" s="9" t="s">
        <v>40</v>
      </c>
      <c r="L5" s="6" t="s">
        <v>12</v>
      </c>
      <c r="M5" s="7"/>
    </row>
    <row r="6" spans="1:13" ht="24.95" customHeight="1">
      <c r="A6" s="6">
        <v>4</v>
      </c>
      <c r="B6" s="9" t="s">
        <v>19</v>
      </c>
      <c r="C6" s="9" t="s">
        <v>24</v>
      </c>
      <c r="D6" s="9" t="s">
        <v>24</v>
      </c>
      <c r="E6" s="9" t="s">
        <v>26</v>
      </c>
      <c r="F6" s="10">
        <v>3069000</v>
      </c>
      <c r="G6" s="10">
        <v>2970000</v>
      </c>
      <c r="H6" s="5">
        <f t="shared" si="0"/>
        <v>0.967741935483871</v>
      </c>
      <c r="I6" s="9" t="s">
        <v>31</v>
      </c>
      <c r="J6" s="10" t="s">
        <v>36</v>
      </c>
      <c r="K6" s="9" t="s">
        <v>41</v>
      </c>
      <c r="L6" s="6" t="s">
        <v>12</v>
      </c>
      <c r="M6" s="7"/>
    </row>
    <row r="7" spans="1:13" ht="24.95" customHeight="1">
      <c r="A7" s="6">
        <v>5</v>
      </c>
      <c r="B7" s="9" t="s">
        <v>20</v>
      </c>
      <c r="C7" s="9" t="s">
        <v>25</v>
      </c>
      <c r="D7" s="9" t="s">
        <v>25</v>
      </c>
      <c r="E7" s="9" t="s">
        <v>27</v>
      </c>
      <c r="F7" s="10">
        <v>1265000</v>
      </c>
      <c r="G7" s="10">
        <v>1200000</v>
      </c>
      <c r="H7" s="5">
        <f t="shared" si="0"/>
        <v>0.9486166007905138</v>
      </c>
      <c r="I7" s="9" t="s">
        <v>32</v>
      </c>
      <c r="J7" s="10" t="s">
        <v>37</v>
      </c>
      <c r="K7" s="9" t="s">
        <v>42</v>
      </c>
      <c r="L7" s="6" t="s">
        <v>12</v>
      </c>
      <c r="M7" s="7"/>
    </row>
  </sheetData>
  <mergeCells count="2">
    <mergeCell ref="D2:E2"/>
    <mergeCell ref="B1:M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"/>
  <sheetViews>
    <sheetView workbookViewId="0">
      <selection activeCell="C17" sqref="C17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3" customFormat="1" ht="27" customHeight="1">
      <c r="A2" s="8" t="s">
        <v>11</v>
      </c>
      <c r="B2" s="8" t="s">
        <v>0</v>
      </c>
      <c r="C2" s="8" t="s">
        <v>1</v>
      </c>
      <c r="D2" s="13" t="s">
        <v>2</v>
      </c>
      <c r="E2" s="13"/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</row>
    <row r="3" spans="1:13" ht="24.95" customHeight="1">
      <c r="A3" s="6"/>
      <c r="B3" s="9" t="s">
        <v>43</v>
      </c>
      <c r="C3" s="9"/>
      <c r="D3" s="9"/>
      <c r="E3" s="9"/>
      <c r="F3" s="10"/>
      <c r="G3" s="10"/>
      <c r="H3" s="5"/>
      <c r="I3" s="9"/>
      <c r="J3" s="10"/>
      <c r="K3" s="9"/>
      <c r="L3" s="6"/>
      <c r="M3" s="7"/>
    </row>
  </sheetData>
  <mergeCells count="2">
    <mergeCell ref="B1:M1"/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activeCell="D14" sqref="D14"/>
    </sheetView>
  </sheetViews>
  <sheetFormatPr defaultColWidth="9" defaultRowHeight="20.100000000000001" customHeight="1"/>
  <cols>
    <col min="1" max="1" width="5.625" style="2" customWidth="1"/>
    <col min="2" max="2" width="47.75" style="2" customWidth="1"/>
    <col min="3" max="3" width="10.125" style="2" customWidth="1"/>
    <col min="4" max="5" width="9" style="2"/>
    <col min="6" max="6" width="12.625" style="2" customWidth="1"/>
    <col min="7" max="7" width="12" style="2" customWidth="1"/>
    <col min="8" max="8" width="9" style="1"/>
    <col min="9" max="9" width="13.5" style="1" customWidth="1"/>
    <col min="10" max="10" width="9" style="1"/>
    <col min="11" max="11" width="36.125" style="2" customWidth="1"/>
    <col min="12" max="12" width="18.875" style="1" customWidth="1"/>
    <col min="13" max="16384" width="9" style="2"/>
  </cols>
  <sheetData>
    <row r="1" spans="1:13" ht="29.25" customHeight="1"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3" customFormat="1" ht="24.95" customHeight="1">
      <c r="A2" s="8" t="s">
        <v>11</v>
      </c>
      <c r="B2" s="8" t="s">
        <v>0</v>
      </c>
      <c r="C2" s="8" t="s">
        <v>1</v>
      </c>
      <c r="D2" s="13" t="s">
        <v>2</v>
      </c>
      <c r="E2" s="13"/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</row>
    <row r="3" spans="1:13" ht="24.95" customHeight="1">
      <c r="A3" s="6">
        <v>1</v>
      </c>
      <c r="B3" s="9" t="s">
        <v>44</v>
      </c>
      <c r="C3" s="9" t="s">
        <v>47</v>
      </c>
      <c r="D3" s="9" t="s">
        <v>47</v>
      </c>
      <c r="E3" s="9" t="s">
        <v>47</v>
      </c>
      <c r="F3" s="10">
        <v>100000</v>
      </c>
      <c r="G3" s="10">
        <v>100000</v>
      </c>
      <c r="H3" s="5">
        <f t="shared" ref="H3:H5" si="0">G3/F3</f>
        <v>1</v>
      </c>
      <c r="I3" s="9" t="s">
        <v>49</v>
      </c>
      <c r="J3" s="10" t="s">
        <v>51</v>
      </c>
      <c r="K3" s="9" t="s">
        <v>42</v>
      </c>
      <c r="L3" s="6" t="s">
        <v>12</v>
      </c>
      <c r="M3" s="7"/>
    </row>
    <row r="4" spans="1:13" ht="24.95" customHeight="1">
      <c r="A4" s="6">
        <v>2</v>
      </c>
      <c r="B4" s="11" t="s">
        <v>45</v>
      </c>
      <c r="C4" s="11" t="s">
        <v>21</v>
      </c>
      <c r="D4" s="11" t="s">
        <v>48</v>
      </c>
      <c r="E4" s="11" t="s">
        <v>48</v>
      </c>
      <c r="F4" s="12">
        <v>140000</v>
      </c>
      <c r="G4" s="12">
        <v>140000</v>
      </c>
      <c r="H4" s="5">
        <f t="shared" si="0"/>
        <v>1</v>
      </c>
      <c r="I4" s="11" t="s">
        <v>50</v>
      </c>
      <c r="J4" s="12" t="s">
        <v>52</v>
      </c>
      <c r="K4" s="11" t="s">
        <v>53</v>
      </c>
      <c r="L4" s="6" t="s">
        <v>12</v>
      </c>
      <c r="M4" s="7"/>
    </row>
    <row r="5" spans="1:13" ht="24.95" customHeight="1">
      <c r="A5" s="6">
        <v>3</v>
      </c>
      <c r="B5" s="9" t="s">
        <v>46</v>
      </c>
      <c r="C5" s="9" t="s">
        <v>21</v>
      </c>
      <c r="D5" s="9" t="s">
        <v>48</v>
      </c>
      <c r="E5" s="9" t="s">
        <v>48</v>
      </c>
      <c r="F5" s="10">
        <v>300000</v>
      </c>
      <c r="G5" s="10">
        <v>300000</v>
      </c>
      <c r="H5" s="5">
        <f t="shared" si="0"/>
        <v>1</v>
      </c>
      <c r="I5" s="9" t="s">
        <v>50</v>
      </c>
      <c r="J5" s="10" t="s">
        <v>52</v>
      </c>
      <c r="K5" s="9" t="s">
        <v>53</v>
      </c>
      <c r="L5" s="6" t="s">
        <v>12</v>
      </c>
      <c r="M5" s="7"/>
    </row>
  </sheetData>
  <sortState ref="A3:M8">
    <sortCondition ref="C3:C8"/>
  </sortState>
  <mergeCells count="2">
    <mergeCell ref="B1:M1"/>
    <mergeCell ref="D2:E2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물품</vt:lpstr>
      <vt:lpstr>공사</vt:lpstr>
      <vt:lpstr>용역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2014-03-10T00:21:29Z</dcterms:created>
  <dcterms:modified xsi:type="dcterms:W3CDTF">2015-01-09T01:30:53Z</dcterms:modified>
</cp:coreProperties>
</file>