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12105"/>
  </bookViews>
  <sheets>
    <sheet name="물품" sheetId="1" r:id="rId1"/>
    <sheet name="공사" sheetId="4" r:id="rId2"/>
    <sheet name="용역" sheetId="5" r:id="rId3"/>
  </sheets>
  <calcPr calcId="125725"/>
</workbook>
</file>

<file path=xl/calcChain.xml><?xml version="1.0" encoding="utf-8"?>
<calcChain xmlns="http://schemas.openxmlformats.org/spreadsheetml/2006/main">
  <c r="H4" i="5"/>
  <c r="H6"/>
  <c r="H7"/>
  <c r="H5"/>
  <c r="H8"/>
  <c r="H3"/>
  <c r="H3" i="4"/>
  <c r="H16" i="1"/>
  <c r="H3" l="1"/>
  <c r="H8"/>
  <c r="H4"/>
  <c r="H5"/>
  <c r="H6"/>
  <c r="H7"/>
  <c r="H13"/>
  <c r="H9"/>
  <c r="H10"/>
  <c r="H11"/>
  <c r="H14"/>
  <c r="H12"/>
  <c r="H15"/>
</calcChain>
</file>

<file path=xl/sharedStrings.xml><?xml version="1.0" encoding="utf-8"?>
<sst xmlns="http://schemas.openxmlformats.org/spreadsheetml/2006/main" count="207" uniqueCount="98">
  <si>
    <t>사업명</t>
    <phoneticPr fontId="2" type="noConversion"/>
  </si>
  <si>
    <t>계약일자</t>
    <phoneticPr fontId="2" type="noConversion"/>
  </si>
  <si>
    <t>계약기간</t>
    <phoneticPr fontId="2" type="noConversion"/>
  </si>
  <si>
    <t>예정가격</t>
    <phoneticPr fontId="2" type="noConversion"/>
  </si>
  <si>
    <t>계약금액</t>
    <phoneticPr fontId="2" type="noConversion"/>
  </si>
  <si>
    <t>계약율</t>
    <phoneticPr fontId="2" type="noConversion"/>
  </si>
  <si>
    <t>업체명</t>
    <phoneticPr fontId="2" type="noConversion"/>
  </si>
  <si>
    <t>대표자</t>
    <phoneticPr fontId="2" type="noConversion"/>
  </si>
  <si>
    <t>주소</t>
    <phoneticPr fontId="2" type="noConversion"/>
  </si>
  <si>
    <t>수의계약사유</t>
    <phoneticPr fontId="2" type="noConversion"/>
  </si>
  <si>
    <t>비고</t>
    <phoneticPr fontId="2" type="noConversion"/>
  </si>
  <si>
    <t>연번</t>
    <phoneticPr fontId="2" type="noConversion"/>
  </si>
  <si>
    <t>지계법 시행령 제25조</t>
    <phoneticPr fontId="2" type="noConversion"/>
  </si>
  <si>
    <t>2014년 10월 부평아트센터 물품구입 수의계약 내역</t>
    <phoneticPr fontId="2" type="noConversion"/>
  </si>
  <si>
    <t>지역 미술을 밝히다-폴란드국제교류전 도록 제작</t>
    <phoneticPr fontId="10" type="noConversion"/>
  </si>
  <si>
    <t>시설유지 소모품(DLP 필터) 구입</t>
    <phoneticPr fontId="10" type="noConversion"/>
  </si>
  <si>
    <t>무대조명 소모품 구입(Moving lamp 외 8건)</t>
    <phoneticPr fontId="10" type="noConversion"/>
  </si>
  <si>
    <t>위자드머털, 춤이말하다 홍보 현수막 제작</t>
    <phoneticPr fontId="10" type="noConversion"/>
  </si>
  <si>
    <t>당신의 아름다운 시절 홍보물 제작</t>
    <phoneticPr fontId="10" type="noConversion"/>
  </si>
  <si>
    <t>당신의 아름다운 시절 홍보 현수막 제작</t>
    <phoneticPr fontId="10" type="noConversion"/>
  </si>
  <si>
    <t>지역 미술을 밝히다-폴란드국제교류전 리플렛 제작</t>
    <phoneticPr fontId="10" type="noConversion"/>
  </si>
  <si>
    <t>위자드머털 거리 현수막 제작</t>
    <phoneticPr fontId="10" type="noConversion"/>
  </si>
  <si>
    <t>당신의 아름다운 시절 거리 현수막 제작</t>
    <phoneticPr fontId="10" type="noConversion"/>
  </si>
  <si>
    <t>당신의 아름다운 시절 가로등 배너 제작</t>
    <phoneticPr fontId="10" type="noConversion"/>
  </si>
  <si>
    <t>당신의 아름다운 시절 외벽 켈지 제작</t>
    <phoneticPr fontId="10" type="noConversion"/>
  </si>
  <si>
    <t>UPS 배터리 교체</t>
    <phoneticPr fontId="10" type="noConversion"/>
  </si>
  <si>
    <t>무전극 램프 구입</t>
    <phoneticPr fontId="10" type="noConversion"/>
  </si>
  <si>
    <t>당신의아름다운시절 홍보물 제작</t>
    <phoneticPr fontId="10" type="noConversion"/>
  </si>
  <si>
    <t>2014.10.02</t>
    <phoneticPr fontId="10" type="noConversion"/>
  </si>
  <si>
    <t>2014.10.07</t>
    <phoneticPr fontId="10" type="noConversion"/>
  </si>
  <si>
    <t>2014.10.10</t>
    <phoneticPr fontId="10" type="noConversion"/>
  </si>
  <si>
    <t>2014.10.13</t>
    <phoneticPr fontId="10" type="noConversion"/>
  </si>
  <si>
    <t>2014.10.16</t>
    <phoneticPr fontId="10" type="noConversion"/>
  </si>
  <si>
    <t>2014.10.24</t>
    <phoneticPr fontId="10" type="noConversion"/>
  </si>
  <si>
    <t>2014.10.27</t>
    <phoneticPr fontId="10" type="noConversion"/>
  </si>
  <si>
    <t>2014.10.14</t>
    <phoneticPr fontId="10" type="noConversion"/>
  </si>
  <si>
    <t>2014.10.08</t>
    <phoneticPr fontId="10" type="noConversion"/>
  </si>
  <si>
    <t>2014.10.17</t>
    <phoneticPr fontId="10" type="noConversion"/>
  </si>
  <si>
    <t>2014.10.15</t>
    <phoneticPr fontId="10" type="noConversion"/>
  </si>
  <si>
    <t>2014.10.11</t>
    <phoneticPr fontId="10" type="noConversion"/>
  </si>
  <si>
    <t>2014.10.20</t>
    <phoneticPr fontId="10" type="noConversion"/>
  </si>
  <si>
    <t>2014.10.28</t>
    <phoneticPr fontId="10" type="noConversion"/>
  </si>
  <si>
    <t>2014.11.05</t>
    <phoneticPr fontId="10" type="noConversion"/>
  </si>
  <si>
    <t>2014.10.31</t>
    <phoneticPr fontId="10" type="noConversion"/>
  </si>
  <si>
    <t>디엠비코리아</t>
    <phoneticPr fontId="10" type="noConversion"/>
  </si>
  <si>
    <t>엠앨캐스트㈜</t>
    <phoneticPr fontId="10" type="noConversion"/>
  </si>
  <si>
    <t>런업</t>
    <phoneticPr fontId="10" type="noConversion"/>
  </si>
  <si>
    <t>보문사</t>
    <phoneticPr fontId="10" type="noConversion"/>
  </si>
  <si>
    <t>앨리스</t>
    <phoneticPr fontId="10" type="noConversion"/>
  </si>
  <si>
    <t>유한실사</t>
    <phoneticPr fontId="10" type="noConversion"/>
  </si>
  <si>
    <t>㈜썬일렉컴</t>
    <phoneticPr fontId="10" type="noConversion"/>
  </si>
  <si>
    <t>㈜쏘코</t>
    <phoneticPr fontId="10" type="noConversion"/>
  </si>
  <si>
    <t>김홍식</t>
    <phoneticPr fontId="10" type="noConversion"/>
  </si>
  <si>
    <t>김철호</t>
    <phoneticPr fontId="10" type="noConversion"/>
  </si>
  <si>
    <t>이재철</t>
    <phoneticPr fontId="10" type="noConversion"/>
  </si>
  <si>
    <t>이화열</t>
    <phoneticPr fontId="10" type="noConversion"/>
  </si>
  <si>
    <t>김기순</t>
    <phoneticPr fontId="10" type="noConversion"/>
  </si>
  <si>
    <t>정하주</t>
    <phoneticPr fontId="10" type="noConversion"/>
  </si>
  <si>
    <t>이문흥</t>
    <phoneticPr fontId="10" type="noConversion"/>
  </si>
  <si>
    <t>이용식</t>
    <phoneticPr fontId="10" type="noConversion"/>
  </si>
  <si>
    <t>인천 중구 신포로</t>
    <phoneticPr fontId="10" type="noConversion"/>
  </si>
  <si>
    <t xml:space="preserve">서울 서대문구 통일로 </t>
    <phoneticPr fontId="10" type="noConversion"/>
  </si>
  <si>
    <t>서울 중구 입정동</t>
    <phoneticPr fontId="10" type="noConversion"/>
  </si>
  <si>
    <t>인천 부평구 산곡동</t>
    <phoneticPr fontId="10" type="noConversion"/>
  </si>
  <si>
    <t>인천 부평구 대정로</t>
    <phoneticPr fontId="10" type="noConversion"/>
  </si>
  <si>
    <t>인천 부평구 부개2동</t>
    <phoneticPr fontId="10" type="noConversion"/>
  </si>
  <si>
    <t>경기 하남 춘궁동</t>
    <phoneticPr fontId="10" type="noConversion"/>
  </si>
  <si>
    <t>경기 김포시 걸포동</t>
    <phoneticPr fontId="10" type="noConversion"/>
  </si>
  <si>
    <t>인천 부평구 부평동</t>
    <phoneticPr fontId="10" type="noConversion"/>
  </si>
  <si>
    <t>2014년 10월 부평아트센터 공사 수의계약 내역</t>
    <phoneticPr fontId="2" type="noConversion"/>
  </si>
  <si>
    <t>2014년 10월 부평아트센터 용역 수의계약 내역</t>
    <phoneticPr fontId="2" type="noConversion"/>
  </si>
  <si>
    <t>부평아트센터 3층 방화셔터 수리</t>
    <phoneticPr fontId="10" type="noConversion"/>
  </si>
  <si>
    <t>2014.10.17</t>
    <phoneticPr fontId="10" type="noConversion"/>
  </si>
  <si>
    <t>2014.10.28</t>
    <phoneticPr fontId="10" type="noConversion"/>
  </si>
  <si>
    <t>대일샷다공업사</t>
    <phoneticPr fontId="10" type="noConversion"/>
  </si>
  <si>
    <t>권형택</t>
    <phoneticPr fontId="10" type="noConversion"/>
  </si>
  <si>
    <t>인천 서구 심곡로 208</t>
    <phoneticPr fontId="10" type="noConversion"/>
  </si>
  <si>
    <t>고정소화설비 화재신호 프로그램 점검</t>
    <phoneticPr fontId="10" type="noConversion"/>
  </si>
  <si>
    <t>브런치오페라&lt;라트라비아타&gt; 피아노 조율</t>
    <phoneticPr fontId="10" type="noConversion"/>
  </si>
  <si>
    <t>차세대 문화예술 인력양성 아카데미 현장 답사 차량임차</t>
    <phoneticPr fontId="10" type="noConversion"/>
  </si>
  <si>
    <t>호박데이트 극장 책을 읽다-이원복 편 피아노 조율</t>
    <phoneticPr fontId="10" type="noConversion"/>
  </si>
  <si>
    <t>강동석과 함께하는 실내악 여행 피아노 조율</t>
    <phoneticPr fontId="10" type="noConversion"/>
  </si>
  <si>
    <t xml:space="preserve">홍보 포스터 부착 및 제휴처 전단지 배포 </t>
    <phoneticPr fontId="10" type="noConversion"/>
  </si>
  <si>
    <t>2014.10.01</t>
    <phoneticPr fontId="10" type="noConversion"/>
  </si>
  <si>
    <t>2014.10.22</t>
    <phoneticPr fontId="10" type="noConversion"/>
  </si>
  <si>
    <t>2014.10.04</t>
    <phoneticPr fontId="10" type="noConversion"/>
  </si>
  <si>
    <t>2014.12.31</t>
    <phoneticPr fontId="10" type="noConversion"/>
  </si>
  <si>
    <t>㈜세이프시스템</t>
    <phoneticPr fontId="10" type="noConversion"/>
  </si>
  <si>
    <t>경인종합악기</t>
    <phoneticPr fontId="10" type="noConversion"/>
  </si>
  <si>
    <t>대한민국투어</t>
    <phoneticPr fontId="10" type="noConversion"/>
  </si>
  <si>
    <t>GSB기획</t>
    <phoneticPr fontId="10" type="noConversion"/>
  </si>
  <si>
    <t>한상훈</t>
    <phoneticPr fontId="10" type="noConversion"/>
  </si>
  <si>
    <t>박만근</t>
    <phoneticPr fontId="10" type="noConversion"/>
  </si>
  <si>
    <t>남덕수</t>
    <phoneticPr fontId="10" type="noConversion"/>
  </si>
  <si>
    <t>김상희</t>
    <phoneticPr fontId="10" type="noConversion"/>
  </si>
  <si>
    <t>경기 안양 동안구</t>
    <phoneticPr fontId="10" type="noConversion"/>
  </si>
  <si>
    <t>인천 계양구 안남로</t>
    <phoneticPr fontId="10" type="noConversion"/>
  </si>
  <si>
    <t>인천 남동구 구월동</t>
    <phoneticPr fontId="1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</si>
</sst>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3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9" fontId="7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41" fontId="9" fillId="0" borderId="1" xfId="2" applyFont="1" applyBorder="1">
      <alignment vertical="center"/>
    </xf>
    <xf numFmtId="0" fontId="3" fillId="2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B20" sqref="B20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6" width="12.625" style="2" customWidth="1"/>
    <col min="7" max="7" width="12" style="2" customWidth="1"/>
    <col min="8" max="8" width="9" style="1"/>
    <col min="9" max="9" width="13.5" style="1" customWidth="1"/>
    <col min="10" max="10" width="9" style="1"/>
    <col min="11" max="11" width="36.125" style="2" customWidth="1"/>
    <col min="12" max="12" width="18.875" style="1" customWidth="1"/>
    <col min="13" max="16384" width="9" style="2"/>
  </cols>
  <sheetData>
    <row r="1" spans="1:13" ht="29.25" customHeight="1"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3" customFormat="1" ht="24.95" customHeight="1">
      <c r="A2" s="4" t="s">
        <v>11</v>
      </c>
      <c r="B2" s="4" t="s">
        <v>0</v>
      </c>
      <c r="C2" s="4" t="s">
        <v>1</v>
      </c>
      <c r="D2" s="11" t="s">
        <v>2</v>
      </c>
      <c r="E2" s="11"/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</row>
    <row r="3" spans="1:13" ht="24.95" customHeight="1">
      <c r="A3" s="7">
        <v>1</v>
      </c>
      <c r="B3" s="13" t="s">
        <v>14</v>
      </c>
      <c r="C3" s="13" t="s">
        <v>28</v>
      </c>
      <c r="D3" s="13" t="s">
        <v>28</v>
      </c>
      <c r="E3" s="13" t="s">
        <v>35</v>
      </c>
      <c r="F3" s="14">
        <v>2140600</v>
      </c>
      <c r="G3" s="14">
        <v>2033570</v>
      </c>
      <c r="H3" s="6">
        <f t="shared" ref="H3:H8" si="0">G3/F3</f>
        <v>0.95</v>
      </c>
      <c r="I3" s="13" t="s">
        <v>44</v>
      </c>
      <c r="J3" s="14" t="s">
        <v>52</v>
      </c>
      <c r="K3" s="13" t="s">
        <v>60</v>
      </c>
      <c r="L3" s="7" t="s">
        <v>12</v>
      </c>
      <c r="M3" s="9"/>
    </row>
    <row r="4" spans="1:13" ht="24.95" customHeight="1">
      <c r="A4" s="7">
        <v>2</v>
      </c>
      <c r="B4" s="13" t="s">
        <v>15</v>
      </c>
      <c r="C4" s="13" t="s">
        <v>29</v>
      </c>
      <c r="D4" s="13" t="s">
        <v>29</v>
      </c>
      <c r="E4" s="13" t="s">
        <v>36</v>
      </c>
      <c r="F4" s="14">
        <v>220000</v>
      </c>
      <c r="G4" s="14">
        <v>200000</v>
      </c>
      <c r="H4" s="6">
        <f t="shared" si="0"/>
        <v>0.90909090909090906</v>
      </c>
      <c r="I4" s="13" t="s">
        <v>45</v>
      </c>
      <c r="J4" s="14" t="s">
        <v>53</v>
      </c>
      <c r="K4" s="13" t="s">
        <v>61</v>
      </c>
      <c r="L4" s="7" t="s">
        <v>12</v>
      </c>
      <c r="M4" s="9"/>
    </row>
    <row r="5" spans="1:13" ht="24.95" customHeight="1">
      <c r="A5" s="7">
        <v>3</v>
      </c>
      <c r="B5" s="13" t="s">
        <v>16</v>
      </c>
      <c r="C5" s="13" t="s">
        <v>29</v>
      </c>
      <c r="D5" s="13" t="s">
        <v>29</v>
      </c>
      <c r="E5" s="13" t="s">
        <v>37</v>
      </c>
      <c r="F5" s="14">
        <v>4980800</v>
      </c>
      <c r="G5" s="14">
        <v>4730000</v>
      </c>
      <c r="H5" s="6">
        <f t="shared" si="0"/>
        <v>0.94964664310954061</v>
      </c>
      <c r="I5" s="13" t="s">
        <v>46</v>
      </c>
      <c r="J5" s="14" t="s">
        <v>54</v>
      </c>
      <c r="K5" s="13" t="s">
        <v>62</v>
      </c>
      <c r="L5" s="7" t="s">
        <v>12</v>
      </c>
      <c r="M5" s="9"/>
    </row>
    <row r="6" spans="1:13" ht="24.95" customHeight="1">
      <c r="A6" s="7">
        <v>4</v>
      </c>
      <c r="B6" s="13" t="s">
        <v>17</v>
      </c>
      <c r="C6" s="13" t="s">
        <v>29</v>
      </c>
      <c r="D6" s="13" t="s">
        <v>29</v>
      </c>
      <c r="E6" s="13" t="s">
        <v>36</v>
      </c>
      <c r="F6" s="14">
        <v>130000</v>
      </c>
      <c r="G6" s="14">
        <v>130000</v>
      </c>
      <c r="H6" s="6">
        <f t="shared" si="0"/>
        <v>1</v>
      </c>
      <c r="I6" s="13" t="s">
        <v>47</v>
      </c>
      <c r="J6" s="14" t="s">
        <v>55</v>
      </c>
      <c r="K6" s="13" t="s">
        <v>63</v>
      </c>
      <c r="L6" s="7" t="s">
        <v>12</v>
      </c>
      <c r="M6" s="9"/>
    </row>
    <row r="7" spans="1:13" ht="24.95" customHeight="1">
      <c r="A7" s="7">
        <v>5</v>
      </c>
      <c r="B7" s="13" t="s">
        <v>18</v>
      </c>
      <c r="C7" s="13" t="s">
        <v>29</v>
      </c>
      <c r="D7" s="13" t="s">
        <v>29</v>
      </c>
      <c r="E7" s="13" t="s">
        <v>38</v>
      </c>
      <c r="F7" s="14">
        <v>1300000</v>
      </c>
      <c r="G7" s="14">
        <v>1300000</v>
      </c>
      <c r="H7" s="6">
        <f t="shared" si="0"/>
        <v>1</v>
      </c>
      <c r="I7" s="13" t="s">
        <v>48</v>
      </c>
      <c r="J7" s="14" t="s">
        <v>56</v>
      </c>
      <c r="K7" s="13" t="s">
        <v>64</v>
      </c>
      <c r="L7" s="7" t="s">
        <v>12</v>
      </c>
      <c r="M7" s="9"/>
    </row>
    <row r="8" spans="1:13" ht="24.95" customHeight="1">
      <c r="A8" s="7">
        <v>6</v>
      </c>
      <c r="B8" s="13" t="s">
        <v>19</v>
      </c>
      <c r="C8" s="13" t="s">
        <v>30</v>
      </c>
      <c r="D8" s="13" t="s">
        <v>30</v>
      </c>
      <c r="E8" s="13" t="s">
        <v>38</v>
      </c>
      <c r="F8" s="14">
        <v>65000</v>
      </c>
      <c r="G8" s="14">
        <v>65000</v>
      </c>
      <c r="H8" s="6">
        <f t="shared" si="0"/>
        <v>1</v>
      </c>
      <c r="I8" s="13" t="s">
        <v>47</v>
      </c>
      <c r="J8" s="14" t="s">
        <v>55</v>
      </c>
      <c r="K8" s="13" t="s">
        <v>63</v>
      </c>
      <c r="L8" s="7" t="s">
        <v>12</v>
      </c>
      <c r="M8" s="9"/>
    </row>
    <row r="9" spans="1:13" s="5" customFormat="1" ht="24.95" customHeight="1">
      <c r="A9" s="7">
        <v>7</v>
      </c>
      <c r="B9" s="13" t="s">
        <v>20</v>
      </c>
      <c r="C9" s="13" t="s">
        <v>30</v>
      </c>
      <c r="D9" s="13" t="s">
        <v>30</v>
      </c>
      <c r="E9" s="13" t="s">
        <v>35</v>
      </c>
      <c r="F9" s="14">
        <v>715000</v>
      </c>
      <c r="G9" s="14">
        <v>697000</v>
      </c>
      <c r="H9" s="6">
        <f t="shared" ref="H9:H16" si="1">G9/F9</f>
        <v>0.97482517482517483</v>
      </c>
      <c r="I9" s="13" t="s">
        <v>44</v>
      </c>
      <c r="J9" s="14" t="s">
        <v>52</v>
      </c>
      <c r="K9" s="13" t="s">
        <v>60</v>
      </c>
      <c r="L9" s="7" t="s">
        <v>12</v>
      </c>
      <c r="M9" s="8"/>
    </row>
    <row r="10" spans="1:13" s="5" customFormat="1" ht="24.95" customHeight="1">
      <c r="A10" s="7">
        <v>8</v>
      </c>
      <c r="B10" s="13" t="s">
        <v>21</v>
      </c>
      <c r="C10" s="13" t="s">
        <v>30</v>
      </c>
      <c r="D10" s="13" t="s">
        <v>30</v>
      </c>
      <c r="E10" s="13" t="s">
        <v>39</v>
      </c>
      <c r="F10" s="14">
        <v>1056000</v>
      </c>
      <c r="G10" s="14">
        <v>1000000</v>
      </c>
      <c r="H10" s="6">
        <f t="shared" si="1"/>
        <v>0.94696969696969702</v>
      </c>
      <c r="I10" s="13" t="s">
        <v>49</v>
      </c>
      <c r="J10" s="14" t="s">
        <v>57</v>
      </c>
      <c r="K10" s="13" t="s">
        <v>65</v>
      </c>
      <c r="L10" s="7" t="s">
        <v>12</v>
      </c>
      <c r="M10" s="8"/>
    </row>
    <row r="11" spans="1:13" s="5" customFormat="1" ht="24.95" customHeight="1">
      <c r="A11" s="7">
        <v>9</v>
      </c>
      <c r="B11" s="13" t="s">
        <v>22</v>
      </c>
      <c r="C11" s="13" t="s">
        <v>30</v>
      </c>
      <c r="D11" s="13" t="s">
        <v>30</v>
      </c>
      <c r="E11" s="13" t="s">
        <v>37</v>
      </c>
      <c r="F11" s="14">
        <v>1056000</v>
      </c>
      <c r="G11" s="14">
        <v>1000000</v>
      </c>
      <c r="H11" s="6">
        <f t="shared" si="1"/>
        <v>0.94696969696969702</v>
      </c>
      <c r="I11" s="13" t="s">
        <v>49</v>
      </c>
      <c r="J11" s="14" t="s">
        <v>57</v>
      </c>
      <c r="K11" s="13" t="s">
        <v>65</v>
      </c>
      <c r="L11" s="7" t="s">
        <v>12</v>
      </c>
      <c r="M11" s="8"/>
    </row>
    <row r="12" spans="1:13" s="5" customFormat="1" ht="24.95" customHeight="1">
      <c r="A12" s="7">
        <v>10</v>
      </c>
      <c r="B12" s="13" t="s">
        <v>23</v>
      </c>
      <c r="C12" s="13" t="s">
        <v>31</v>
      </c>
      <c r="D12" s="13" t="s">
        <v>31</v>
      </c>
      <c r="E12" s="13" t="s">
        <v>40</v>
      </c>
      <c r="F12" s="14">
        <v>5000000</v>
      </c>
      <c r="G12" s="14">
        <v>5000000</v>
      </c>
      <c r="H12" s="6">
        <f>G12/F12</f>
        <v>1</v>
      </c>
      <c r="I12" s="13" t="s">
        <v>49</v>
      </c>
      <c r="J12" s="14" t="s">
        <v>57</v>
      </c>
      <c r="K12" s="13" t="s">
        <v>65</v>
      </c>
      <c r="L12" s="7" t="s">
        <v>12</v>
      </c>
      <c r="M12" s="8"/>
    </row>
    <row r="13" spans="1:13" ht="24.95" customHeight="1">
      <c r="A13" s="7">
        <v>11</v>
      </c>
      <c r="B13" s="13" t="s">
        <v>24</v>
      </c>
      <c r="C13" s="13" t="s">
        <v>32</v>
      </c>
      <c r="D13" s="13" t="s">
        <v>32</v>
      </c>
      <c r="E13" s="13" t="s">
        <v>33</v>
      </c>
      <c r="F13" s="14">
        <v>2680000</v>
      </c>
      <c r="G13" s="14">
        <v>2546000</v>
      </c>
      <c r="H13" s="6">
        <f>G13/F13</f>
        <v>0.95</v>
      </c>
      <c r="I13" s="13" t="s">
        <v>49</v>
      </c>
      <c r="J13" s="14" t="s">
        <v>57</v>
      </c>
      <c r="K13" s="13" t="s">
        <v>65</v>
      </c>
      <c r="L13" s="7" t="s">
        <v>12</v>
      </c>
      <c r="M13" s="9"/>
    </row>
    <row r="14" spans="1:13" s="5" customFormat="1" ht="24.95" customHeight="1">
      <c r="A14" s="7">
        <v>12</v>
      </c>
      <c r="B14" s="13" t="s">
        <v>25</v>
      </c>
      <c r="C14" s="13" t="s">
        <v>33</v>
      </c>
      <c r="D14" s="13" t="s">
        <v>33</v>
      </c>
      <c r="E14" s="13" t="s">
        <v>41</v>
      </c>
      <c r="F14" s="14">
        <v>1100000</v>
      </c>
      <c r="G14" s="14">
        <v>1100000</v>
      </c>
      <c r="H14" s="6">
        <f t="shared" si="1"/>
        <v>1</v>
      </c>
      <c r="I14" s="13" t="s">
        <v>50</v>
      </c>
      <c r="J14" s="14" t="s">
        <v>58</v>
      </c>
      <c r="K14" s="13" t="s">
        <v>66</v>
      </c>
      <c r="L14" s="7" t="s">
        <v>12</v>
      </c>
      <c r="M14" s="8"/>
    </row>
    <row r="15" spans="1:13" s="5" customFormat="1" ht="24.95" customHeight="1">
      <c r="A15" s="7">
        <v>13</v>
      </c>
      <c r="B15" s="13" t="s">
        <v>26</v>
      </c>
      <c r="C15" s="13" t="s">
        <v>34</v>
      </c>
      <c r="D15" s="13" t="s">
        <v>34</v>
      </c>
      <c r="E15" s="13" t="s">
        <v>42</v>
      </c>
      <c r="F15" s="14">
        <v>935000</v>
      </c>
      <c r="G15" s="14">
        <v>935000</v>
      </c>
      <c r="H15" s="6">
        <f t="shared" si="1"/>
        <v>1</v>
      </c>
      <c r="I15" s="13" t="s">
        <v>51</v>
      </c>
      <c r="J15" s="14" t="s">
        <v>59</v>
      </c>
      <c r="K15" s="13" t="s">
        <v>67</v>
      </c>
      <c r="L15" s="7" t="s">
        <v>12</v>
      </c>
      <c r="M15" s="8"/>
    </row>
    <row r="16" spans="1:13" ht="24.95" customHeight="1">
      <c r="A16" s="16">
        <v>14</v>
      </c>
      <c r="B16" s="13" t="s">
        <v>27</v>
      </c>
      <c r="C16" s="13" t="s">
        <v>34</v>
      </c>
      <c r="D16" s="13" t="s">
        <v>34</v>
      </c>
      <c r="E16" s="13" t="s">
        <v>43</v>
      </c>
      <c r="F16" s="14">
        <v>2000000</v>
      </c>
      <c r="G16" s="14">
        <v>1900000</v>
      </c>
      <c r="H16" s="6">
        <f t="shared" si="1"/>
        <v>0.95</v>
      </c>
      <c r="I16" s="13" t="s">
        <v>48</v>
      </c>
      <c r="J16" s="14" t="s">
        <v>56</v>
      </c>
      <c r="K16" s="13" t="s">
        <v>68</v>
      </c>
      <c r="L16" s="7" t="s">
        <v>12</v>
      </c>
      <c r="M16" s="15"/>
    </row>
  </sheetData>
  <mergeCells count="2">
    <mergeCell ref="D2:E2"/>
    <mergeCell ref="B1:M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"/>
  <sheetViews>
    <sheetView workbookViewId="0">
      <selection activeCell="B19" sqref="B19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6" width="12.625" style="2" customWidth="1"/>
    <col min="7" max="7" width="12" style="2" customWidth="1"/>
    <col min="8" max="8" width="9" style="1"/>
    <col min="9" max="9" width="13.5" style="1" customWidth="1"/>
    <col min="10" max="10" width="9" style="1"/>
    <col min="11" max="11" width="36.125" style="2" customWidth="1"/>
    <col min="12" max="12" width="18.875" style="1" customWidth="1"/>
    <col min="13" max="16384" width="9" style="2"/>
  </cols>
  <sheetData>
    <row r="1" spans="1:13" ht="29.25" customHeight="1">
      <c r="B1" s="12" t="s">
        <v>69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3" customFormat="1" ht="27" customHeight="1">
      <c r="A2" s="10" t="s">
        <v>11</v>
      </c>
      <c r="B2" s="10" t="s">
        <v>0</v>
      </c>
      <c r="C2" s="10" t="s">
        <v>1</v>
      </c>
      <c r="D2" s="11" t="s">
        <v>2</v>
      </c>
      <c r="E2" s="11"/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</row>
    <row r="3" spans="1:13" ht="24.95" customHeight="1">
      <c r="A3" s="7">
        <v>1</v>
      </c>
      <c r="B3" s="13" t="s">
        <v>71</v>
      </c>
      <c r="C3" s="13" t="s">
        <v>72</v>
      </c>
      <c r="D3" s="13" t="s">
        <v>73</v>
      </c>
      <c r="E3" s="13" t="s">
        <v>73</v>
      </c>
      <c r="F3" s="14">
        <v>462000</v>
      </c>
      <c r="G3" s="14">
        <v>462000</v>
      </c>
      <c r="H3" s="6">
        <f t="shared" ref="H3" si="0">G3/F3</f>
        <v>1</v>
      </c>
      <c r="I3" s="13" t="s">
        <v>74</v>
      </c>
      <c r="J3" s="14" t="s">
        <v>75</v>
      </c>
      <c r="K3" s="13" t="s">
        <v>76</v>
      </c>
      <c r="L3" s="7" t="s">
        <v>12</v>
      </c>
      <c r="M3" s="9"/>
    </row>
  </sheetData>
  <mergeCells count="2">
    <mergeCell ref="B1:M1"/>
    <mergeCell ref="D2:E2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D13" sqref="D13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6" width="12.625" style="2" customWidth="1"/>
    <col min="7" max="7" width="12" style="2" customWidth="1"/>
    <col min="8" max="8" width="9" style="1"/>
    <col min="9" max="9" width="13.5" style="1" customWidth="1"/>
    <col min="10" max="10" width="9" style="1"/>
    <col min="11" max="11" width="36.125" style="2" customWidth="1"/>
    <col min="12" max="12" width="18.875" style="1" customWidth="1"/>
    <col min="13" max="16384" width="9" style="2"/>
  </cols>
  <sheetData>
    <row r="1" spans="1:13" ht="29.25" customHeight="1">
      <c r="B1" s="12" t="s">
        <v>70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3" customFormat="1" ht="24.95" customHeight="1">
      <c r="A2" s="10" t="s">
        <v>11</v>
      </c>
      <c r="B2" s="10" t="s">
        <v>0</v>
      </c>
      <c r="C2" s="10" t="s">
        <v>1</v>
      </c>
      <c r="D2" s="11" t="s">
        <v>2</v>
      </c>
      <c r="E2" s="11"/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</row>
    <row r="3" spans="1:13" ht="24.95" customHeight="1">
      <c r="A3" s="7">
        <v>1</v>
      </c>
      <c r="B3" s="13" t="s">
        <v>77</v>
      </c>
      <c r="C3" s="13" t="s">
        <v>83</v>
      </c>
      <c r="D3" s="13" t="s">
        <v>83</v>
      </c>
      <c r="E3" s="13" t="s">
        <v>31</v>
      </c>
      <c r="F3" s="14">
        <v>165000</v>
      </c>
      <c r="G3" s="14">
        <v>165000</v>
      </c>
      <c r="H3" s="6">
        <f>G3/F3</f>
        <v>1</v>
      </c>
      <c r="I3" s="13" t="s">
        <v>87</v>
      </c>
      <c r="J3" s="14" t="s">
        <v>91</v>
      </c>
      <c r="K3" s="13" t="s">
        <v>95</v>
      </c>
      <c r="L3" s="7" t="s">
        <v>12</v>
      </c>
      <c r="M3" s="9"/>
    </row>
    <row r="4" spans="1:13" ht="24.95" customHeight="1">
      <c r="A4" s="7">
        <v>2</v>
      </c>
      <c r="B4" s="13" t="s">
        <v>82</v>
      </c>
      <c r="C4" s="13" t="s">
        <v>83</v>
      </c>
      <c r="D4" s="13" t="s">
        <v>83</v>
      </c>
      <c r="E4" s="13" t="s">
        <v>86</v>
      </c>
      <c r="F4" s="14">
        <v>3300000</v>
      </c>
      <c r="G4" s="14">
        <v>3200000</v>
      </c>
      <c r="H4" s="6">
        <f>G4/F4</f>
        <v>0.96969696969696972</v>
      </c>
      <c r="I4" s="13" t="s">
        <v>90</v>
      </c>
      <c r="J4" s="14" t="s">
        <v>94</v>
      </c>
      <c r="K4" s="13" t="s">
        <v>97</v>
      </c>
      <c r="L4" s="7" t="s">
        <v>12</v>
      </c>
      <c r="M4" s="9"/>
    </row>
    <row r="5" spans="1:13" ht="24.95" customHeight="1">
      <c r="A5" s="7">
        <v>3</v>
      </c>
      <c r="B5" s="13" t="s">
        <v>79</v>
      </c>
      <c r="C5" s="13" t="s">
        <v>28</v>
      </c>
      <c r="D5" s="13" t="s">
        <v>28</v>
      </c>
      <c r="E5" s="13" t="s">
        <v>85</v>
      </c>
      <c r="F5" s="14">
        <v>275000</v>
      </c>
      <c r="G5" s="14">
        <v>275000</v>
      </c>
      <c r="H5" s="6">
        <f>G5/F5</f>
        <v>1</v>
      </c>
      <c r="I5" s="13" t="s">
        <v>89</v>
      </c>
      <c r="J5" s="14" t="s">
        <v>93</v>
      </c>
      <c r="K5" s="13" t="s">
        <v>96</v>
      </c>
      <c r="L5" s="7" t="s">
        <v>12</v>
      </c>
      <c r="M5" s="9"/>
    </row>
    <row r="6" spans="1:13" ht="24.95" customHeight="1">
      <c r="A6" s="7">
        <v>4</v>
      </c>
      <c r="B6" s="13" t="s">
        <v>81</v>
      </c>
      <c r="C6" s="13" t="s">
        <v>28</v>
      </c>
      <c r="D6" s="13" t="s">
        <v>28</v>
      </c>
      <c r="E6" s="13" t="s">
        <v>28</v>
      </c>
      <c r="F6" s="14">
        <v>100000</v>
      </c>
      <c r="G6" s="14">
        <v>100000</v>
      </c>
      <c r="H6" s="6">
        <f>G6/F6</f>
        <v>1</v>
      </c>
      <c r="I6" s="13" t="s">
        <v>88</v>
      </c>
      <c r="J6" s="14" t="s">
        <v>92</v>
      </c>
      <c r="K6" s="13" t="s">
        <v>68</v>
      </c>
      <c r="L6" s="7" t="s">
        <v>12</v>
      </c>
      <c r="M6" s="9"/>
    </row>
    <row r="7" spans="1:13" ht="24.95" customHeight="1">
      <c r="A7" s="7">
        <v>5</v>
      </c>
      <c r="B7" s="13" t="s">
        <v>80</v>
      </c>
      <c r="C7" s="13" t="s">
        <v>85</v>
      </c>
      <c r="D7" s="13" t="s">
        <v>85</v>
      </c>
      <c r="E7" s="13" t="s">
        <v>85</v>
      </c>
      <c r="F7" s="14">
        <v>100000</v>
      </c>
      <c r="G7" s="14">
        <v>100000</v>
      </c>
      <c r="H7" s="6">
        <f>G7/F7</f>
        <v>1</v>
      </c>
      <c r="I7" s="13" t="s">
        <v>88</v>
      </c>
      <c r="J7" s="14" t="s">
        <v>92</v>
      </c>
      <c r="K7" s="13" t="s">
        <v>68</v>
      </c>
      <c r="L7" s="7" t="s">
        <v>12</v>
      </c>
      <c r="M7" s="9"/>
    </row>
    <row r="8" spans="1:13" ht="24.95" customHeight="1">
      <c r="A8" s="7">
        <v>6</v>
      </c>
      <c r="B8" s="13" t="s">
        <v>78</v>
      </c>
      <c r="C8" s="13" t="s">
        <v>84</v>
      </c>
      <c r="D8" s="13" t="s">
        <v>84</v>
      </c>
      <c r="E8" s="13" t="s">
        <v>84</v>
      </c>
      <c r="F8" s="14">
        <v>100000</v>
      </c>
      <c r="G8" s="14">
        <v>100000</v>
      </c>
      <c r="H8" s="6">
        <f>G8/F8</f>
        <v>1</v>
      </c>
      <c r="I8" s="13" t="s">
        <v>88</v>
      </c>
      <c r="J8" s="14" t="s">
        <v>92</v>
      </c>
      <c r="K8" s="13" t="s">
        <v>68</v>
      </c>
      <c r="L8" s="7" t="s">
        <v>12</v>
      </c>
      <c r="M8" s="9"/>
    </row>
  </sheetData>
  <sortState ref="A3:M8">
    <sortCondition ref="C3:C8"/>
  </sortState>
  <mergeCells count="2">
    <mergeCell ref="B1:M1"/>
    <mergeCell ref="D2:E2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</vt:lpstr>
      <vt:lpstr>공사</vt:lpstr>
      <vt:lpstr>용역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dcterms:created xsi:type="dcterms:W3CDTF">2014-03-10T00:21:29Z</dcterms:created>
  <dcterms:modified xsi:type="dcterms:W3CDTF">2014-11-19T02:08:00Z</dcterms:modified>
</cp:coreProperties>
</file>