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jyb\Desktop\"/>
    </mc:Choice>
  </mc:AlternateContent>
  <xr:revisionPtr revIDLastSave="0" documentId="8_{7F85F768-30A2-45C1-8BBB-54DD53955C5A}" xr6:coauthVersionLast="47" xr6:coauthVersionMax="47" xr10:uidLastSave="{00000000-0000-0000-0000-000000000000}"/>
  <bookViews>
    <workbookView xWindow="38280" yWindow="-120" windowWidth="16440" windowHeight="28320" xr2:uid="{E924C593-F57C-4411-89BC-A8A943A3AB46}"/>
  </bookViews>
  <sheets>
    <sheet name="25년4월" sheetId="1" r:id="rId1"/>
  </sheets>
  <definedNames>
    <definedName name="_xlnm.Print_Area" localSheetId="0">'25년4월'!$A$1:$I$38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7" i="1"/>
  <c r="G33" i="1"/>
  <c r="G25" i="1"/>
  <c r="G20" i="1"/>
  <c r="G15" i="1"/>
  <c r="G11" i="1"/>
</calcChain>
</file>

<file path=xl/sharedStrings.xml><?xml version="1.0" encoding="utf-8"?>
<sst xmlns="http://schemas.openxmlformats.org/spreadsheetml/2006/main" count="118" uniqueCount="55">
  <si>
    <t>□ 2025년 4월 업무추진비 사용 현황</t>
    <phoneticPr fontId="3" type="noConversion"/>
  </si>
  <si>
    <t>(단위:원)</t>
    <phoneticPr fontId="3" type="noConversion"/>
  </si>
  <si>
    <t>번호</t>
    <phoneticPr fontId="3" type="noConversion"/>
  </si>
  <si>
    <t>사용일자</t>
    <phoneticPr fontId="3" type="noConversion"/>
  </si>
  <si>
    <t>사용시간</t>
    <phoneticPr fontId="3" type="noConversion"/>
  </si>
  <si>
    <t>사용장소</t>
    <phoneticPr fontId="3" type="noConversion"/>
  </si>
  <si>
    <t>사용목적</t>
    <phoneticPr fontId="3" type="noConversion"/>
  </si>
  <si>
    <t>대상인원(명)</t>
    <phoneticPr fontId="3" type="noConversion"/>
  </si>
  <si>
    <t>사용금액(원)</t>
    <phoneticPr fontId="3" type="noConversion"/>
  </si>
  <si>
    <t>사용방법</t>
    <phoneticPr fontId="3" type="noConversion"/>
  </si>
  <si>
    <t>비고</t>
    <phoneticPr fontId="3" type="noConversion"/>
  </si>
  <si>
    <t>2025.4.1.</t>
    <phoneticPr fontId="3" type="noConversion"/>
  </si>
  <si>
    <t>부일식당</t>
    <phoneticPr fontId="3" type="noConversion"/>
  </si>
  <si>
    <t>부평구 문화기관 간 업무협의</t>
    <phoneticPr fontId="3" type="noConversion"/>
  </si>
  <si>
    <t>카드</t>
    <phoneticPr fontId="3" type="noConversion"/>
  </si>
  <si>
    <t>2025.4.2.</t>
    <phoneticPr fontId="3" type="noConversion"/>
  </si>
  <si>
    <t>-</t>
    <phoneticPr fontId="3" type="noConversion"/>
  </si>
  <si>
    <t>사무실</t>
    <phoneticPr fontId="3" type="noConversion"/>
  </si>
  <si>
    <t>문화도시센터 시민연대팀 김가람 축의금</t>
    <phoneticPr fontId="3" type="noConversion"/>
  </si>
  <si>
    <t>현금</t>
    <phoneticPr fontId="3" type="noConversion"/>
  </si>
  <si>
    <t>2025.4.17.</t>
    <phoneticPr fontId="3" type="noConversion"/>
  </si>
  <si>
    <t>정밀</t>
    <phoneticPr fontId="3" type="noConversion"/>
  </si>
  <si>
    <t>문화사업본부장 근무실적 평가회의 진행</t>
    <phoneticPr fontId="3" type="noConversion"/>
  </si>
  <si>
    <t>2025.4.21.</t>
    <phoneticPr fontId="3" type="noConversion"/>
  </si>
  <si>
    <t>문화사업본부 예술교육팀 김예인 축의금</t>
    <phoneticPr fontId="3" type="noConversion"/>
  </si>
  <si>
    <t>고향집순두부</t>
    <phoneticPr fontId="3" type="noConversion"/>
  </si>
  <si>
    <t>재단 전시기획 사업 운영 및 지역 원로작가 간담회</t>
    <phoneticPr fontId="3" type="noConversion"/>
  </si>
  <si>
    <t>2025.4.29.</t>
    <phoneticPr fontId="3" type="noConversion"/>
  </si>
  <si>
    <t>꽁당보리밥</t>
    <phoneticPr fontId="3" type="noConversion"/>
  </si>
  <si>
    <t>문화재단 관련기관 업무협의</t>
    <phoneticPr fontId="3" type="noConversion"/>
  </si>
  <si>
    <t>2025.4.30.</t>
    <phoneticPr fontId="3" type="noConversion"/>
  </si>
  <si>
    <t>도서관본부 삼산도서관 박명진 부친상 조의금</t>
    <phoneticPr fontId="3" type="noConversion"/>
  </si>
  <si>
    <t>소 계 (대표이사)</t>
    <phoneticPr fontId="3" type="noConversion"/>
  </si>
  <si>
    <t>2025.4.4.</t>
    <phoneticPr fontId="3" type="noConversion"/>
  </si>
  <si>
    <t>부평아트센터 회의실</t>
    <phoneticPr fontId="3" type="noConversion"/>
  </si>
  <si>
    <t>부평구문화재단 2025년 1분기 노사협의회</t>
    <phoneticPr fontId="3" type="noConversion"/>
  </si>
  <si>
    <t>소 계 (기획경영본부장)</t>
    <phoneticPr fontId="3" type="noConversion"/>
  </si>
  <si>
    <t>밀레</t>
    <phoneticPr fontId="3" type="noConversion"/>
  </si>
  <si>
    <t>부평구문화재단 신입직원 사기진작</t>
    <phoneticPr fontId="3" type="noConversion"/>
  </si>
  <si>
    <t>소 계 (문화사업본부장)</t>
    <phoneticPr fontId="3" type="noConversion"/>
  </si>
  <si>
    <t>고향집손두부</t>
    <phoneticPr fontId="3" type="noConversion"/>
  </si>
  <si>
    <t>도서관운영팀 향후 운영방안 논의를 위한 간담회</t>
    <phoneticPr fontId="3" type="noConversion"/>
  </si>
  <si>
    <t>우렁각시코다리</t>
    <phoneticPr fontId="3" type="noConversion"/>
  </si>
  <si>
    <t>25년 일반현황 및 주요업무 보고, 심의사항 보고를 위한 간담회,</t>
    <phoneticPr fontId="3" type="noConversion"/>
  </si>
  <si>
    <t>소 계 (도서관본부장)</t>
    <phoneticPr fontId="3" type="noConversion"/>
  </si>
  <si>
    <t>산곡양평해장국</t>
    <phoneticPr fontId="3" type="noConversion"/>
  </si>
  <si>
    <t>문화도시 조성사업 및 부평구문화재단 운영 현안 업무협의</t>
    <phoneticPr fontId="3" type="noConversion"/>
  </si>
  <si>
    <t>이런게새우네</t>
    <phoneticPr fontId="3" type="noConversion"/>
  </si>
  <si>
    <t>부평구의회 제269회 정례회 참석에 따른 간담회</t>
    <phoneticPr fontId="3" type="noConversion"/>
  </si>
  <si>
    <t>소 계 (문화도시센터장)</t>
    <phoneticPr fontId="3" type="noConversion"/>
  </si>
  <si>
    <t>안녕쿠잉</t>
    <phoneticPr fontId="3" type="noConversion"/>
  </si>
  <si>
    <t>문화계획단 추진 관련 갈산2동 주민자치회 임원진 면담</t>
    <phoneticPr fontId="3" type="noConversion"/>
  </si>
  <si>
    <t>시민연대팀</t>
    <phoneticPr fontId="3" type="noConversion"/>
  </si>
  <si>
    <t>소 계 (시책업무추진비)</t>
    <phoneticPr fontId="3" type="noConversion"/>
  </si>
  <si>
    <t>업무추진비 사용 총계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</si>
</sst>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_);[Red]\(0\)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41" fontId="7" fillId="2" borderId="3" xfId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20" fontId="8" fillId="0" borderId="2" xfId="0" applyNumberFormat="1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/>
    </xf>
    <xf numFmtId="41" fontId="8" fillId="0" borderId="2" xfId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4" fontId="5" fillId="3" borderId="7" xfId="0" applyNumberFormat="1" applyFont="1" applyFill="1" applyBorder="1" applyAlignment="1">
      <alignment horizontal="centerContinuous" vertical="center"/>
    </xf>
    <xf numFmtId="14" fontId="5" fillId="3" borderId="7" xfId="0" applyNumberFormat="1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Continuous" vertical="center" shrinkToFit="1"/>
    </xf>
    <xf numFmtId="0" fontId="5" fillId="3" borderId="7" xfId="0" applyFont="1" applyFill="1" applyBorder="1" applyAlignment="1">
      <alignment horizontal="centerContinuous" vertical="center"/>
    </xf>
    <xf numFmtId="41" fontId="8" fillId="3" borderId="7" xfId="1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 shrinkToFit="1"/>
    </xf>
    <xf numFmtId="41" fontId="5" fillId="0" borderId="0" xfId="1" applyFont="1" applyFill="1" applyAlignment="1">
      <alignment vertical="center"/>
    </xf>
    <xf numFmtId="0" fontId="5" fillId="0" borderId="0" xfId="0" applyFont="1" applyAlignment="1">
      <alignment horizontal="center" vertical="center" shrinkToFit="1"/>
    </xf>
    <xf numFmtId="20" fontId="8" fillId="0" borderId="2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41" fontId="8" fillId="0" borderId="3" xfId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20" fontId="10" fillId="0" borderId="2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41" fontId="10" fillId="0" borderId="3" xfId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20" fontId="8" fillId="0" borderId="10" xfId="0" applyNumberFormat="1" applyFont="1" applyBorder="1" applyAlignment="1">
      <alignment horizontal="center" vertical="center"/>
    </xf>
    <xf numFmtId="14" fontId="8" fillId="0" borderId="10" xfId="0" applyNumberFormat="1" applyFont="1" applyBorder="1" applyAlignment="1">
      <alignment horizontal="center" vertical="center" shrinkToFit="1"/>
    </xf>
    <xf numFmtId="41" fontId="8" fillId="4" borderId="3" xfId="1" applyFont="1" applyFill="1" applyBorder="1" applyAlignment="1">
      <alignment horizontal="center" vertical="center"/>
    </xf>
    <xf numFmtId="14" fontId="8" fillId="0" borderId="10" xfId="0" applyNumberFormat="1" applyFont="1" applyBorder="1" applyAlignment="1">
      <alignment horizontal="center" vertical="center"/>
    </xf>
    <xf numFmtId="20" fontId="8" fillId="0" borderId="3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/>
    </xf>
    <xf numFmtId="14" fontId="5" fillId="3" borderId="6" xfId="0" applyNumberFormat="1" applyFont="1" applyFill="1" applyBorder="1" applyAlignment="1">
      <alignment horizontal="centerContinuous" vertical="center"/>
    </xf>
    <xf numFmtId="0" fontId="5" fillId="5" borderId="5" xfId="0" applyFont="1" applyFill="1" applyBorder="1" applyAlignment="1">
      <alignment horizontal="center" vertical="center"/>
    </xf>
    <xf numFmtId="14" fontId="5" fillId="5" borderId="6" xfId="0" applyNumberFormat="1" applyFont="1" applyFill="1" applyBorder="1" applyAlignment="1">
      <alignment horizontal="centerContinuous" vertical="center"/>
    </xf>
    <xf numFmtId="14" fontId="5" fillId="5" borderId="7" xfId="0" applyNumberFormat="1" applyFont="1" applyFill="1" applyBorder="1" applyAlignment="1">
      <alignment horizontal="centerContinuous" vertical="center"/>
    </xf>
    <xf numFmtId="14" fontId="5" fillId="5" borderId="7" xfId="0" applyNumberFormat="1" applyFont="1" applyFill="1" applyBorder="1" applyAlignment="1">
      <alignment horizontal="center" vertical="center" shrinkToFit="1"/>
    </xf>
    <xf numFmtId="0" fontId="5" fillId="5" borderId="7" xfId="0" applyFont="1" applyFill="1" applyBorder="1" applyAlignment="1">
      <alignment horizontal="centerContinuous" vertical="center"/>
    </xf>
    <xf numFmtId="41" fontId="8" fillId="5" borderId="7" xfId="1" applyFont="1" applyFill="1" applyBorder="1" applyAlignment="1">
      <alignment vertical="center"/>
    </xf>
    <xf numFmtId="0" fontId="5" fillId="5" borderId="8" xfId="0" applyFont="1" applyFill="1" applyBorder="1" applyAlignment="1">
      <alignment horizontal="center" vertical="center" shrinkToFit="1"/>
    </xf>
    <xf numFmtId="41" fontId="5" fillId="0" borderId="0" xfId="1" applyFont="1" applyFill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06685-14EA-4F2D-A748-C4B6BD3EAD1B}">
  <sheetPr>
    <pageSetUpPr fitToPage="1"/>
  </sheetPr>
  <dimension ref="A1:I38"/>
  <sheetViews>
    <sheetView showGridLines="0" tabSelected="1" zoomScale="90" zoomScaleNormal="90" zoomScaleSheetLayoutView="85" workbookViewId="0">
      <selection activeCell="D44" sqref="D44"/>
    </sheetView>
  </sheetViews>
  <sheetFormatPr defaultRowHeight="13.5" x14ac:dyDescent="0.3"/>
  <cols>
    <col min="1" max="1" width="4.375" style="3" customWidth="1"/>
    <col min="2" max="3" width="11.75" style="4" customWidth="1"/>
    <col min="4" max="4" width="12.375" style="5" customWidth="1"/>
    <col min="5" max="5" width="39.625" style="5" customWidth="1"/>
    <col min="6" max="6" width="11.75" style="3" customWidth="1"/>
    <col min="7" max="7" width="11" style="60" bestFit="1" customWidth="1"/>
    <col min="8" max="8" width="11.75" style="4" customWidth="1"/>
    <col min="9" max="9" width="13.75" style="29" bestFit="1" customWidth="1"/>
    <col min="10" max="11" width="9" style="6"/>
    <col min="12" max="12" width="13.75" style="6" bestFit="1" customWidth="1"/>
    <col min="13" max="16384" width="9" style="6"/>
  </cols>
  <sheetData>
    <row r="1" spans="1:9" s="2" customFormat="1" ht="24.9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D2" s="4"/>
      <c r="F2" s="4"/>
      <c r="G2" s="4"/>
      <c r="H2" s="6"/>
      <c r="I2" s="7" t="s">
        <v>1</v>
      </c>
    </row>
    <row r="3" spans="1:9" ht="19.5" customHeight="1" x14ac:dyDescent="0.3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1" t="s">
        <v>7</v>
      </c>
      <c r="G3" s="12" t="s">
        <v>8</v>
      </c>
      <c r="H3" s="9" t="s">
        <v>9</v>
      </c>
      <c r="I3" s="13" t="s">
        <v>10</v>
      </c>
    </row>
    <row r="4" spans="1:9" ht="19.5" customHeight="1" x14ac:dyDescent="0.3">
      <c r="A4" s="14">
        <v>1</v>
      </c>
      <c r="B4" s="15" t="s">
        <v>11</v>
      </c>
      <c r="C4" s="16">
        <v>0.85833333333333328</v>
      </c>
      <c r="D4" s="15" t="s">
        <v>12</v>
      </c>
      <c r="E4" s="15" t="s">
        <v>13</v>
      </c>
      <c r="F4" s="17">
        <v>7</v>
      </c>
      <c r="G4" s="18">
        <v>133000</v>
      </c>
      <c r="H4" s="15" t="s">
        <v>14</v>
      </c>
      <c r="I4" s="19"/>
    </row>
    <row r="5" spans="1:9" ht="19.5" customHeight="1" x14ac:dyDescent="0.3">
      <c r="A5" s="14">
        <v>2</v>
      </c>
      <c r="B5" s="15" t="s">
        <v>15</v>
      </c>
      <c r="C5" s="16" t="s">
        <v>16</v>
      </c>
      <c r="D5" s="15" t="s">
        <v>17</v>
      </c>
      <c r="E5" s="15" t="s">
        <v>18</v>
      </c>
      <c r="F5" s="17">
        <v>1</v>
      </c>
      <c r="G5" s="18">
        <v>50000</v>
      </c>
      <c r="H5" s="15" t="s">
        <v>19</v>
      </c>
      <c r="I5" s="15"/>
    </row>
    <row r="6" spans="1:9" ht="19.5" customHeight="1" x14ac:dyDescent="0.3">
      <c r="A6" s="14">
        <v>3</v>
      </c>
      <c r="B6" s="15" t="s">
        <v>20</v>
      </c>
      <c r="C6" s="16">
        <v>0.49444444444444446</v>
      </c>
      <c r="D6" s="15" t="s">
        <v>21</v>
      </c>
      <c r="E6" s="15" t="s">
        <v>22</v>
      </c>
      <c r="F6" s="17">
        <v>4</v>
      </c>
      <c r="G6" s="18">
        <v>60000</v>
      </c>
      <c r="H6" s="15" t="s">
        <v>14</v>
      </c>
      <c r="I6" s="15"/>
    </row>
    <row r="7" spans="1:9" ht="19.5" customHeight="1" x14ac:dyDescent="0.3">
      <c r="A7" s="14">
        <v>4</v>
      </c>
      <c r="B7" s="15" t="s">
        <v>23</v>
      </c>
      <c r="C7" s="16" t="s">
        <v>16</v>
      </c>
      <c r="D7" s="15" t="s">
        <v>17</v>
      </c>
      <c r="E7" s="15" t="s">
        <v>24</v>
      </c>
      <c r="F7" s="17">
        <v>1</v>
      </c>
      <c r="G7" s="18">
        <v>50000</v>
      </c>
      <c r="H7" s="15" t="s">
        <v>19</v>
      </c>
      <c r="I7" s="15"/>
    </row>
    <row r="8" spans="1:9" ht="19.5" customHeight="1" x14ac:dyDescent="0.3">
      <c r="A8" s="14">
        <v>5</v>
      </c>
      <c r="B8" s="15" t="s">
        <v>23</v>
      </c>
      <c r="C8" s="16">
        <v>0.51597222222222228</v>
      </c>
      <c r="D8" s="15" t="s">
        <v>25</v>
      </c>
      <c r="E8" s="15" t="s">
        <v>26</v>
      </c>
      <c r="F8" s="17">
        <v>4</v>
      </c>
      <c r="G8" s="18">
        <v>53000</v>
      </c>
      <c r="H8" s="15" t="s">
        <v>14</v>
      </c>
      <c r="I8" s="15"/>
    </row>
    <row r="9" spans="1:9" ht="19.5" customHeight="1" x14ac:dyDescent="0.3">
      <c r="A9" s="14">
        <v>6</v>
      </c>
      <c r="B9" s="15" t="s">
        <v>27</v>
      </c>
      <c r="C9" s="16">
        <v>0.8930555555555556</v>
      </c>
      <c r="D9" s="15" t="s">
        <v>28</v>
      </c>
      <c r="E9" s="15" t="s">
        <v>29</v>
      </c>
      <c r="F9" s="17">
        <v>7</v>
      </c>
      <c r="G9" s="18">
        <v>195000</v>
      </c>
      <c r="H9" s="15" t="s">
        <v>14</v>
      </c>
      <c r="I9" s="15"/>
    </row>
    <row r="10" spans="1:9" ht="19.5" customHeight="1" x14ac:dyDescent="0.3">
      <c r="A10" s="14">
        <v>7</v>
      </c>
      <c r="B10" s="15" t="s">
        <v>30</v>
      </c>
      <c r="C10" s="16" t="s">
        <v>16</v>
      </c>
      <c r="D10" s="15" t="s">
        <v>17</v>
      </c>
      <c r="E10" s="15" t="s">
        <v>31</v>
      </c>
      <c r="F10" s="17">
        <v>1</v>
      </c>
      <c r="G10" s="18">
        <v>50000</v>
      </c>
      <c r="H10" s="15" t="s">
        <v>19</v>
      </c>
      <c r="I10" s="15"/>
    </row>
    <row r="11" spans="1:9" s="3" customFormat="1" ht="20.100000000000001" customHeight="1" x14ac:dyDescent="0.3">
      <c r="A11" s="20"/>
      <c r="B11" s="21"/>
      <c r="C11" s="22"/>
      <c r="D11" s="23"/>
      <c r="E11" s="24" t="s">
        <v>32</v>
      </c>
      <c r="F11" s="25"/>
      <c r="G11" s="26">
        <f>SUM(G4:G10)</f>
        <v>591000</v>
      </c>
      <c r="H11" s="22"/>
      <c r="I11" s="27"/>
    </row>
    <row r="12" spans="1:9" s="3" customFormat="1" ht="9.9499999999999993" customHeight="1" x14ac:dyDescent="0.3">
      <c r="A12" s="14"/>
      <c r="B12" s="4"/>
      <c r="C12" s="4"/>
      <c r="D12" s="5"/>
      <c r="E12" s="5"/>
      <c r="G12" s="28"/>
      <c r="H12" s="4"/>
      <c r="I12" s="29"/>
    </row>
    <row r="13" spans="1:9" ht="20.100000000000001" customHeight="1" x14ac:dyDescent="0.3">
      <c r="A13" s="8" t="s">
        <v>2</v>
      </c>
      <c r="B13" s="9" t="s">
        <v>3</v>
      </c>
      <c r="C13" s="9" t="s">
        <v>4</v>
      </c>
      <c r="D13" s="10" t="s">
        <v>5</v>
      </c>
      <c r="E13" s="10" t="s">
        <v>6</v>
      </c>
      <c r="F13" s="11" t="s">
        <v>7</v>
      </c>
      <c r="G13" s="12" t="s">
        <v>8</v>
      </c>
      <c r="H13" s="9" t="s">
        <v>9</v>
      </c>
      <c r="I13" s="13" t="s">
        <v>10</v>
      </c>
    </row>
    <row r="14" spans="1:9" ht="20.100000000000001" customHeight="1" x14ac:dyDescent="0.3">
      <c r="A14" s="14">
        <v>1</v>
      </c>
      <c r="B14" s="15" t="s">
        <v>33</v>
      </c>
      <c r="C14" s="30">
        <v>0.64861111111111114</v>
      </c>
      <c r="D14" s="30" t="s">
        <v>34</v>
      </c>
      <c r="E14" s="19" t="s">
        <v>35</v>
      </c>
      <c r="F14" s="31">
        <v>10</v>
      </c>
      <c r="G14" s="32">
        <v>26500</v>
      </c>
      <c r="H14" s="15" t="s">
        <v>14</v>
      </c>
      <c r="I14" s="33"/>
    </row>
    <row r="15" spans="1:9" ht="20.100000000000001" customHeight="1" x14ac:dyDescent="0.3">
      <c r="A15" s="20"/>
      <c r="B15" s="21"/>
      <c r="C15" s="22"/>
      <c r="D15" s="23"/>
      <c r="E15" s="24" t="s">
        <v>36</v>
      </c>
      <c r="F15" s="25"/>
      <c r="G15" s="26">
        <f>SUM(G14:G14)</f>
        <v>26500</v>
      </c>
      <c r="H15" s="22"/>
      <c r="I15" s="27"/>
    </row>
    <row r="16" spans="1:9" s="3" customFormat="1" ht="9.9499999999999993" customHeight="1" x14ac:dyDescent="0.3">
      <c r="A16" s="14"/>
      <c r="B16" s="4"/>
      <c r="C16" s="4"/>
      <c r="D16" s="5"/>
      <c r="E16" s="5"/>
      <c r="G16" s="28"/>
      <c r="H16" s="4"/>
      <c r="I16" s="29"/>
    </row>
    <row r="17" spans="1:9" ht="20.100000000000001" customHeight="1" x14ac:dyDescent="0.3">
      <c r="A17" s="8" t="s">
        <v>2</v>
      </c>
      <c r="B17" s="9" t="s">
        <v>3</v>
      </c>
      <c r="C17" s="9" t="s">
        <v>4</v>
      </c>
      <c r="D17" s="10" t="s">
        <v>5</v>
      </c>
      <c r="E17" s="10" t="s">
        <v>6</v>
      </c>
      <c r="F17" s="11" t="s">
        <v>7</v>
      </c>
      <c r="G17" s="12" t="s">
        <v>8</v>
      </c>
      <c r="H17" s="9" t="s">
        <v>9</v>
      </c>
      <c r="I17" s="13" t="s">
        <v>10</v>
      </c>
    </row>
    <row r="18" spans="1:9" ht="20.100000000000001" customHeight="1" x14ac:dyDescent="0.3">
      <c r="A18" s="34">
        <v>1</v>
      </c>
      <c r="B18" s="35" t="s">
        <v>15</v>
      </c>
      <c r="C18" s="36">
        <v>0.53402777777777777</v>
      </c>
      <c r="D18" s="37" t="s">
        <v>37</v>
      </c>
      <c r="E18" s="19" t="s">
        <v>38</v>
      </c>
      <c r="F18" s="38">
        <v>4</v>
      </c>
      <c r="G18" s="39">
        <v>113000</v>
      </c>
      <c r="H18" s="35" t="s">
        <v>14</v>
      </c>
      <c r="I18" s="40"/>
    </row>
    <row r="19" spans="1:9" ht="20.100000000000001" customHeight="1" x14ac:dyDescent="0.3">
      <c r="A19" s="34"/>
      <c r="B19" s="35"/>
      <c r="C19" s="36"/>
      <c r="D19" s="37"/>
      <c r="E19" s="19"/>
      <c r="F19" s="38"/>
      <c r="G19" s="39"/>
      <c r="H19" s="35"/>
      <c r="I19" s="40"/>
    </row>
    <row r="20" spans="1:9" ht="20.100000000000001" customHeight="1" x14ac:dyDescent="0.3">
      <c r="A20" s="20"/>
      <c r="B20" s="21"/>
      <c r="C20" s="22"/>
      <c r="D20" s="23"/>
      <c r="E20" s="24" t="s">
        <v>39</v>
      </c>
      <c r="F20" s="25"/>
      <c r="G20" s="26">
        <f>SUM(G18)</f>
        <v>113000</v>
      </c>
      <c r="H20" s="22"/>
      <c r="I20" s="27"/>
    </row>
    <row r="21" spans="1:9" s="3" customFormat="1" ht="9.9499999999999993" customHeight="1" x14ac:dyDescent="0.3">
      <c r="A21" s="14"/>
      <c r="B21" s="4"/>
      <c r="C21" s="4"/>
      <c r="D21" s="5"/>
      <c r="E21" s="5"/>
      <c r="G21" s="28"/>
      <c r="H21" s="4"/>
      <c r="I21" s="29"/>
    </row>
    <row r="22" spans="1:9" ht="20.100000000000001" customHeight="1" x14ac:dyDescent="0.3">
      <c r="A22" s="8" t="s">
        <v>2</v>
      </c>
      <c r="B22" s="9" t="s">
        <v>3</v>
      </c>
      <c r="C22" s="9" t="s">
        <v>4</v>
      </c>
      <c r="D22" s="10" t="s">
        <v>5</v>
      </c>
      <c r="E22" s="10" t="s">
        <v>6</v>
      </c>
      <c r="F22" s="11" t="s">
        <v>7</v>
      </c>
      <c r="G22" s="12" t="s">
        <v>8</v>
      </c>
      <c r="H22" s="9" t="s">
        <v>9</v>
      </c>
      <c r="I22" s="13" t="s">
        <v>10</v>
      </c>
    </row>
    <row r="23" spans="1:9" ht="20.100000000000001" customHeight="1" x14ac:dyDescent="0.3">
      <c r="A23" s="14">
        <v>1</v>
      </c>
      <c r="B23" s="15">
        <v>45762</v>
      </c>
      <c r="C23" s="16">
        <v>0.53611111111111109</v>
      </c>
      <c r="D23" s="19" t="s">
        <v>40</v>
      </c>
      <c r="E23" s="41" t="s">
        <v>41</v>
      </c>
      <c r="F23" s="31">
        <v>4</v>
      </c>
      <c r="G23" s="32">
        <v>66000</v>
      </c>
      <c r="H23" s="15" t="s">
        <v>14</v>
      </c>
      <c r="I23" s="33"/>
    </row>
    <row r="24" spans="1:9" ht="20.100000000000001" customHeight="1" x14ac:dyDescent="0.3">
      <c r="A24" s="14">
        <v>2</v>
      </c>
      <c r="B24" s="15">
        <v>45771</v>
      </c>
      <c r="C24" s="16">
        <v>0.5229166666666667</v>
      </c>
      <c r="D24" s="19" t="s">
        <v>42</v>
      </c>
      <c r="E24" s="41" t="s">
        <v>43</v>
      </c>
      <c r="F24" s="31">
        <v>16</v>
      </c>
      <c r="G24" s="32">
        <v>240000</v>
      </c>
      <c r="H24" s="15" t="s">
        <v>14</v>
      </c>
      <c r="I24" s="33"/>
    </row>
    <row r="25" spans="1:9" ht="20.100000000000001" customHeight="1" x14ac:dyDescent="0.3">
      <c r="A25" s="20"/>
      <c r="B25" s="21"/>
      <c r="C25" s="22"/>
      <c r="D25" s="23"/>
      <c r="E25" s="24" t="s">
        <v>44</v>
      </c>
      <c r="F25" s="25"/>
      <c r="G25" s="26">
        <f>SUM(G23:G24)</f>
        <v>306000</v>
      </c>
      <c r="H25" s="22"/>
      <c r="I25" s="42"/>
    </row>
    <row r="26" spans="1:9" s="3" customFormat="1" ht="9.9499999999999993" customHeight="1" x14ac:dyDescent="0.3">
      <c r="A26" s="14"/>
      <c r="B26" s="4"/>
      <c r="C26" s="4"/>
      <c r="D26" s="5"/>
      <c r="E26" s="5"/>
      <c r="G26" s="28"/>
      <c r="H26" s="4"/>
      <c r="I26" s="29"/>
    </row>
    <row r="27" spans="1:9" ht="20.100000000000001" customHeight="1" x14ac:dyDescent="0.3">
      <c r="A27" s="8" t="s">
        <v>2</v>
      </c>
      <c r="B27" s="9" t="s">
        <v>3</v>
      </c>
      <c r="C27" s="9" t="s">
        <v>4</v>
      </c>
      <c r="D27" s="10" t="s">
        <v>5</v>
      </c>
      <c r="E27" s="10" t="s">
        <v>6</v>
      </c>
      <c r="F27" s="11" t="s">
        <v>7</v>
      </c>
      <c r="G27" s="12" t="s">
        <v>8</v>
      </c>
      <c r="H27" s="9" t="s">
        <v>9</v>
      </c>
      <c r="I27" s="13" t="s">
        <v>10</v>
      </c>
    </row>
    <row r="28" spans="1:9" ht="20.100000000000001" customHeight="1" x14ac:dyDescent="0.3">
      <c r="A28" s="14">
        <v>1</v>
      </c>
      <c r="B28" s="15">
        <v>45769</v>
      </c>
      <c r="C28" s="43">
        <v>0.49166666666666664</v>
      </c>
      <c r="D28" s="44" t="s">
        <v>45</v>
      </c>
      <c r="E28" s="41" t="s">
        <v>46</v>
      </c>
      <c r="F28" s="31">
        <v>7</v>
      </c>
      <c r="G28" s="45">
        <v>108000</v>
      </c>
      <c r="H28" s="15" t="s">
        <v>14</v>
      </c>
      <c r="I28" s="33"/>
    </row>
    <row r="29" spans="1:9" ht="20.100000000000001" hidden="1" customHeight="1" x14ac:dyDescent="0.3">
      <c r="A29" s="14">
        <v>2</v>
      </c>
      <c r="B29" s="15"/>
      <c r="C29" s="43"/>
      <c r="D29" s="44"/>
      <c r="E29" s="41"/>
      <c r="F29" s="31"/>
      <c r="G29" s="45"/>
      <c r="H29" s="15"/>
      <c r="I29" s="33"/>
    </row>
    <row r="30" spans="1:9" ht="20.100000000000001" hidden="1" customHeight="1" x14ac:dyDescent="0.3">
      <c r="A30" s="14">
        <v>3</v>
      </c>
      <c r="B30" s="15"/>
      <c r="C30" s="43"/>
      <c r="D30" s="44"/>
      <c r="E30" s="41"/>
      <c r="F30" s="31"/>
      <c r="G30" s="45"/>
      <c r="H30" s="15"/>
      <c r="I30" s="33"/>
    </row>
    <row r="31" spans="1:9" ht="20.100000000000001" hidden="1" customHeight="1" x14ac:dyDescent="0.3">
      <c r="A31" s="14">
        <v>4</v>
      </c>
      <c r="B31" s="15"/>
      <c r="C31" s="43"/>
      <c r="D31" s="44"/>
      <c r="E31" s="41"/>
      <c r="F31" s="31"/>
      <c r="G31" s="45"/>
      <c r="H31" s="15"/>
      <c r="I31" s="33"/>
    </row>
    <row r="32" spans="1:9" ht="20.100000000000001" customHeight="1" x14ac:dyDescent="0.3">
      <c r="A32" s="14">
        <v>2</v>
      </c>
      <c r="B32" s="15">
        <v>45772</v>
      </c>
      <c r="C32" s="43">
        <v>0.52361111111111114</v>
      </c>
      <c r="D32" s="44" t="s">
        <v>47</v>
      </c>
      <c r="E32" s="41" t="s">
        <v>48</v>
      </c>
      <c r="F32" s="31">
        <v>5</v>
      </c>
      <c r="G32" s="45">
        <v>45000</v>
      </c>
      <c r="H32" s="15" t="s">
        <v>14</v>
      </c>
      <c r="I32" s="33"/>
    </row>
    <row r="33" spans="1:9" ht="20.100000000000001" customHeight="1" x14ac:dyDescent="0.3">
      <c r="A33" s="20"/>
      <c r="B33" s="21"/>
      <c r="C33" s="22"/>
      <c r="D33" s="23"/>
      <c r="E33" s="24" t="s">
        <v>49</v>
      </c>
      <c r="F33" s="25"/>
      <c r="G33" s="26">
        <f>SUM(G28:G32)</f>
        <v>153000</v>
      </c>
      <c r="H33" s="22"/>
      <c r="I33" s="42"/>
    </row>
    <row r="34" spans="1:9" s="3" customFormat="1" ht="9.9499999999999993" customHeight="1" x14ac:dyDescent="0.3">
      <c r="A34" s="14"/>
      <c r="B34" s="4"/>
      <c r="C34" s="4"/>
      <c r="D34" s="5"/>
      <c r="E34" s="5"/>
      <c r="G34" s="28"/>
      <c r="H34" s="4"/>
      <c r="I34" s="29"/>
    </row>
    <row r="35" spans="1:9" ht="20.100000000000001" customHeight="1" x14ac:dyDescent="0.3">
      <c r="A35" s="8" t="s">
        <v>2</v>
      </c>
      <c r="B35" s="9" t="s">
        <v>3</v>
      </c>
      <c r="C35" s="9" t="s">
        <v>4</v>
      </c>
      <c r="D35" s="10" t="s">
        <v>5</v>
      </c>
      <c r="E35" s="10" t="s">
        <v>6</v>
      </c>
      <c r="F35" s="11" t="s">
        <v>7</v>
      </c>
      <c r="G35" s="12" t="s">
        <v>8</v>
      </c>
      <c r="H35" s="9" t="s">
        <v>9</v>
      </c>
      <c r="I35" s="13" t="s">
        <v>10</v>
      </c>
    </row>
    <row r="36" spans="1:9" ht="20.100000000000001" customHeight="1" x14ac:dyDescent="0.3">
      <c r="A36" s="14">
        <v>1</v>
      </c>
      <c r="B36" s="46">
        <v>45751</v>
      </c>
      <c r="C36" s="47">
        <v>0.40277777777777779</v>
      </c>
      <c r="D36" s="48" t="s">
        <v>50</v>
      </c>
      <c r="E36" s="19" t="s">
        <v>51</v>
      </c>
      <c r="F36" s="49">
        <v>8</v>
      </c>
      <c r="G36" s="32">
        <v>80000</v>
      </c>
      <c r="H36" s="15" t="s">
        <v>14</v>
      </c>
      <c r="I36" s="50" t="s">
        <v>52</v>
      </c>
    </row>
    <row r="37" spans="1:9" ht="20.100000000000001" customHeight="1" x14ac:dyDescent="0.3">
      <c r="A37" s="51"/>
      <c r="B37" s="52"/>
      <c r="C37" s="22"/>
      <c r="D37" s="23"/>
      <c r="E37" s="24" t="s">
        <v>53</v>
      </c>
      <c r="F37" s="25"/>
      <c r="G37" s="26">
        <f>SUM(G36:G36)</f>
        <v>80000</v>
      </c>
      <c r="H37" s="22"/>
      <c r="I37" s="42"/>
    </row>
    <row r="38" spans="1:9" ht="20.100000000000001" customHeight="1" x14ac:dyDescent="0.3">
      <c r="A38" s="53"/>
      <c r="B38" s="54"/>
      <c r="C38" s="55"/>
      <c r="D38" s="56"/>
      <c r="E38" s="56" t="s">
        <v>54</v>
      </c>
      <c r="F38" s="57"/>
      <c r="G38" s="58">
        <f>SUM(G11+G20+G25+G15+G33+G37)</f>
        <v>1269500</v>
      </c>
      <c r="H38" s="55"/>
      <c r="I38" s="59"/>
    </row>
  </sheetData>
  <mergeCells count="6">
    <mergeCell ref="A1:I1"/>
    <mergeCell ref="A11:B11"/>
    <mergeCell ref="A15:B15"/>
    <mergeCell ref="A20:B20"/>
    <mergeCell ref="A25:B25"/>
    <mergeCell ref="A33:B33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25년4월</vt:lpstr>
      <vt:lpstr>'25년4월'!Print_Area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경영지원팀8</dc:creator>
  <cp:lastModifiedBy>경영지원팀8</cp:lastModifiedBy>
  <dcterms:created xsi:type="dcterms:W3CDTF">2025-05-06T22:25:41Z</dcterms:created>
  <dcterms:modified xsi:type="dcterms:W3CDTF">2025-05-06T22:26:06Z</dcterms:modified>
</cp:coreProperties>
</file>