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박미연\2021년도 박미연\2021년도~\회계관련\계약관련\박미연\수의계약공개내역\재단\"/>
    </mc:Choice>
  </mc:AlternateContent>
  <xr:revisionPtr revIDLastSave="0" documentId="13_ncr:1_{E0D80A9D-1E36-49CA-A90B-DCE42D50366A}" xr6:coauthVersionLast="36" xr6:coauthVersionMax="36" xr10:uidLastSave="{00000000-0000-0000-0000-000000000000}"/>
  <bookViews>
    <workbookView xWindow="0" yWindow="0" windowWidth="28800" windowHeight="11070" xr2:uid="{00000000-000D-0000-FFFF-FFFF00000000}"/>
  </bookViews>
  <sheets>
    <sheet name="물품" sheetId="4" r:id="rId1"/>
    <sheet name="공사" sheetId="8" r:id="rId2"/>
    <sheet name="용역" sheetId="5" r:id="rId3"/>
    <sheet name="일반" sheetId="7" r:id="rId4"/>
  </sheets>
  <definedNames>
    <definedName name="_xlnm._FilterDatabase" localSheetId="1" hidden="1">공사!$A$2:$N$2</definedName>
    <definedName name="_xlnm._FilterDatabase" localSheetId="0" hidden="1">물품!$A$2:$N$2</definedName>
    <definedName name="_xlnm._FilterDatabase" localSheetId="2" hidden="1">용역!$A$2:$N$2</definedName>
    <definedName name="_xlnm._FilterDatabase" localSheetId="3" hidden="1">일반!$A$2:$N$2</definedName>
  </definedNames>
  <calcPr calcId="191029"/>
</workbook>
</file>

<file path=xl/calcChain.xml><?xml version="1.0" encoding="utf-8"?>
<calcChain xmlns="http://schemas.openxmlformats.org/spreadsheetml/2006/main">
  <c r="I4" i="5" l="1"/>
  <c r="I5" i="5"/>
  <c r="I6" i="5"/>
  <c r="I7" i="5"/>
  <c r="I8" i="5"/>
  <c r="I9" i="5"/>
  <c r="I10" i="5"/>
  <c r="I11" i="5"/>
  <c r="I12" i="5"/>
  <c r="I13" i="5"/>
  <c r="I14" i="5"/>
  <c r="I15" i="5"/>
  <c r="I16" i="5"/>
  <c r="I4" i="8"/>
  <c r="I3" i="8"/>
  <c r="I5" i="4" l="1"/>
  <c r="I3" i="5" l="1"/>
  <c r="I3" i="4"/>
  <c r="I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만든 이</author>
  </authors>
  <commentList>
    <comment ref="D3" authorId="0" shapeId="0" xr:uid="{7EB0583F-5F65-4926-AFA5-31DD20BC8A40}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착공일</t>
        </r>
        <r>
          <rPr>
            <sz val="9"/>
            <color indexed="81"/>
            <rFont val="Tahoma"/>
            <family val="2"/>
          </rPr>
          <t xml:space="preserve">:2024-08-20
</t>
        </r>
      </text>
    </comment>
    <comment ref="D4" authorId="0" shapeId="0" xr:uid="{286443FA-49E3-4634-87DF-B9E100CC68B0}">
      <text>
        <r>
          <rPr>
            <b/>
            <sz val="9"/>
            <color indexed="81"/>
            <rFont val="돋움"/>
            <family val="3"/>
            <charset val="129"/>
          </rPr>
          <t>착공계</t>
        </r>
        <r>
          <rPr>
            <b/>
            <sz val="9"/>
            <color indexed="81"/>
            <rFont val="Tahoma"/>
            <family val="2"/>
          </rPr>
          <t xml:space="preserve">-2024-08-29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만든 이</author>
  </authors>
  <commentList>
    <comment ref="D7" authorId="0" shapeId="0" xr:uid="{778B8311-5107-4E38-B282-C94DFE3A5586}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착수일</t>
        </r>
        <r>
          <rPr>
            <sz val="9"/>
            <color indexed="81"/>
            <rFont val="Tahoma"/>
            <family val="2"/>
          </rPr>
          <t xml:space="preserve">:2024-08-30
</t>
        </r>
      </text>
    </comment>
    <comment ref="D9" authorId="0" shapeId="0" xr:uid="{3B8DF651-0102-482D-BCD4-C9DD68A56BCC}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착수일</t>
        </r>
        <r>
          <rPr>
            <sz val="9"/>
            <color indexed="81"/>
            <rFont val="Tahoma"/>
            <family val="2"/>
          </rPr>
          <t>:2024.8.26.</t>
        </r>
      </text>
    </comment>
    <comment ref="D10" authorId="0" shapeId="0" xr:uid="{258BB6BD-FBB9-4D65-82B0-6C20203DA6E4}">
      <text>
        <r>
          <rPr>
            <b/>
            <sz val="9"/>
            <color indexed="81"/>
            <rFont val="Tahoma"/>
            <family val="2"/>
          </rPr>
          <t>만든 이:</t>
        </r>
        <r>
          <rPr>
            <sz val="9"/>
            <color indexed="81"/>
            <rFont val="Tahoma"/>
            <family val="2"/>
          </rPr>
          <t xml:space="preserve">
2024.8.25</t>
        </r>
        <r>
          <rPr>
            <sz val="9"/>
            <color indexed="81"/>
            <rFont val="돋움"/>
            <family val="3"/>
            <charset val="129"/>
          </rPr>
          <t xml:space="preserve">착수
</t>
        </r>
      </text>
    </comment>
    <comment ref="D11" authorId="0" shapeId="0" xr:uid="{F9C7384C-0419-4B0C-91E0-9303C21022D5}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착수일</t>
        </r>
        <r>
          <rPr>
            <sz val="9"/>
            <color indexed="81"/>
            <rFont val="Tahoma"/>
            <family val="2"/>
          </rPr>
          <t xml:space="preserve">:2024-8-31
</t>
        </r>
      </text>
    </comment>
    <comment ref="D13" authorId="0" shapeId="0" xr:uid="{04DE035B-4784-4E22-BFD5-961FDB62CF85}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착수일</t>
        </r>
        <r>
          <rPr>
            <sz val="9"/>
            <color indexed="81"/>
            <rFont val="Tahoma"/>
            <family val="2"/>
          </rPr>
          <t xml:space="preserve">"2024-09-04
</t>
        </r>
      </text>
    </comment>
  </commentList>
</comments>
</file>

<file path=xl/sharedStrings.xml><?xml version="1.0" encoding="utf-8"?>
<sst xmlns="http://schemas.openxmlformats.org/spreadsheetml/2006/main" count="170" uniqueCount="109">
  <si>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</si>
  <si>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</si>
  <si>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</si>
  <si>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</si>
  <si>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</si>
  <si>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</si>
  <si>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</si>
  <si>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</si>
  <si>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</si>
  <si>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</si>
  <si>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</si>
  <si>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</si>
  <si>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발주가격</t>
    <phoneticPr fontId="9" type="noConversion"/>
  </si>
  <si>
    <t>발주가격</t>
    <phoneticPr fontId="9" type="noConversion"/>
  </si>
  <si>
    <t>2024년 부평구문화재단 물품 수의계약 내역서</t>
    <phoneticPr fontId="4" type="noConversion"/>
  </si>
  <si>
    <t>2024년 부평구문화재단 공사 수의계약 내역서</t>
    <phoneticPr fontId="4" type="noConversion"/>
  </si>
  <si>
    <t>2024년 부평구문화재단 용역 수의계약 내역서</t>
    <phoneticPr fontId="4" type="noConversion"/>
  </si>
  <si>
    <t>2024년 부평구문화재단 일반 수의계약 내역서</t>
    <phoneticPr fontId="4" type="noConversion"/>
  </si>
  <si>
    <t>킴스튜닝아트</t>
    <phoneticPr fontId="9" type="noConversion"/>
  </si>
  <si>
    <t>김정웅</t>
    <phoneticPr fontId="9" type="noConversion"/>
  </si>
  <si>
    <t>서울시 강동구 상일동 131 주공아파트 519-303</t>
    <phoneticPr fontId="9" type="noConversion"/>
  </si>
  <si>
    <t>지방계약법시행령 제25조 1항 5호 나목</t>
    <phoneticPr fontId="9" type="noConversion"/>
  </si>
  <si>
    <t>지방계약법시행령 제25조 1항 5호 가목</t>
    <phoneticPr fontId="9" type="noConversion"/>
  </si>
  <si>
    <t>지방계약법 시행령 제25조 1항 5호 마목 1)</t>
    <phoneticPr fontId="9" type="noConversion"/>
  </si>
  <si>
    <t>여성기업</t>
    <phoneticPr fontId="9" type="noConversion"/>
  </si>
  <si>
    <t>여성기업,사회적기업</t>
    <phoneticPr fontId="9" type="noConversion"/>
  </si>
  <si>
    <t>부평아트센터 공연장 운용에 필요한 무대 덧마루 구입</t>
    <phoneticPr fontId="9" type="noConversion"/>
  </si>
  <si>
    <t>부평아트센터 조명 이동식 라인걸이대 구입</t>
    <phoneticPr fontId="9" type="noConversion"/>
  </si>
  <si>
    <t>문화도시부평 공식 굿즈 제작</t>
    <phoneticPr fontId="9" type="noConversion"/>
  </si>
  <si>
    <t>다온</t>
    <phoneticPr fontId="9" type="noConversion"/>
  </si>
  <si>
    <t>나인</t>
    <phoneticPr fontId="9" type="noConversion"/>
  </si>
  <si>
    <t>㈜더테이블브루밍컴퍼니</t>
    <phoneticPr fontId="9" type="noConversion"/>
  </si>
  <si>
    <t>박찬영</t>
    <phoneticPr fontId="9" type="noConversion"/>
  </si>
  <si>
    <t>심금숙</t>
    <phoneticPr fontId="9" type="noConversion"/>
  </si>
  <si>
    <t>경기도 파주시 광탄면 보광로 549,건물2동</t>
    <phoneticPr fontId="9" type="noConversion"/>
  </si>
  <si>
    <t>서울시 구로구 부일로 815번길 56-33(온수동)</t>
    <phoneticPr fontId="9" type="noConversion"/>
  </si>
  <si>
    <t>경기도 고양시 일산동구 백마로 504(풍동)</t>
    <phoneticPr fontId="9" type="noConversion"/>
  </si>
  <si>
    <t>달누리 무대바닥 샌딩 및 도장</t>
    <phoneticPr fontId="9" type="noConversion"/>
  </si>
  <si>
    <t>부평아트센터 3층 사전운영을 위한 무선AP설치 공사</t>
    <phoneticPr fontId="9" type="noConversion"/>
  </si>
  <si>
    <t>주식회사 가인아이에스</t>
    <phoneticPr fontId="9" type="noConversion"/>
  </si>
  <si>
    <t>주식회사 에스유테크</t>
    <phoneticPr fontId="9" type="noConversion"/>
  </si>
  <si>
    <t>김선영</t>
    <phoneticPr fontId="9" type="noConversion"/>
  </si>
  <si>
    <t>인천시 남동구 함박뫼로 383, 304호</t>
    <phoneticPr fontId="9" type="noConversion"/>
  </si>
  <si>
    <t>강정구</t>
    <phoneticPr fontId="9" type="noConversion"/>
  </si>
  <si>
    <t>인천시 남동구 담방서로 17번길 37,6동</t>
    <phoneticPr fontId="9" type="noConversion"/>
  </si>
  <si>
    <t>2024 부평문화탐정단 기획 및 제작</t>
    <phoneticPr fontId="9" type="noConversion"/>
  </si>
  <si>
    <t>2024 부평별곳 사진 영상 아카이빙 진행</t>
    <phoneticPr fontId="9" type="noConversion"/>
  </si>
  <si>
    <t>2024 굴포천 예술천 조성 &lt;굴포천천히&gt;총괄 기획 및 운영 대행</t>
    <phoneticPr fontId="9" type="noConversion"/>
  </si>
  <si>
    <t>부평아트센터 전기안전관리자 직무고시에 따른 전원품질 측정시험 실시</t>
    <phoneticPr fontId="9" type="noConversion"/>
  </si>
  <si>
    <t>2024 부평문화사랑방 공연장 안전점검 계약</t>
    <phoneticPr fontId="9" type="noConversion"/>
  </si>
  <si>
    <t>2024 부평풍물대축제 시민무대 조성에 따른 시스템 설치</t>
    <phoneticPr fontId="9" type="noConversion"/>
  </si>
  <si>
    <t>2024 문화도시협력네트워크 문화1호선 순회전시 기획운영</t>
    <phoneticPr fontId="9" type="noConversion"/>
  </si>
  <si>
    <t>2024 지역뮤지션 음반 제작 지원사업 MV, 라이브 영상 제작</t>
    <phoneticPr fontId="9" type="noConversion"/>
  </si>
  <si>
    <t>2024 부평문화사랑방 어린이 예술놀이 소리야 놀자 프로그램 운영</t>
    <phoneticPr fontId="9" type="noConversion"/>
  </si>
  <si>
    <t xml:space="preserve">2024 찾아가는 문화마실 음향장비 임차 </t>
    <phoneticPr fontId="9" type="noConversion"/>
  </si>
  <si>
    <t>2024년 부평아트센터 해누리/달누리극장 청소 및 객석 시트 소독 세척작업</t>
    <phoneticPr fontId="9" type="noConversion"/>
  </si>
  <si>
    <t xml:space="preserve">2024 부평아트센터 기획공연 오늘도 무사히 홍보물 제작 </t>
    <phoneticPr fontId="9" type="noConversion"/>
  </si>
  <si>
    <t>2024 굴포천천히 통합 홍보 영상 제작</t>
    <phoneticPr fontId="9" type="noConversion"/>
  </si>
  <si>
    <t>2024 시민 크리에이터 활동지원 홍보물 디자인 계약</t>
    <phoneticPr fontId="9" type="noConversion"/>
  </si>
  <si>
    <t>왓츠더웨더</t>
    <phoneticPr fontId="9" type="noConversion"/>
  </si>
  <si>
    <t>전체화면</t>
    <phoneticPr fontId="9" type="noConversion"/>
  </si>
  <si>
    <t>북극서점</t>
    <phoneticPr fontId="9" type="noConversion"/>
  </si>
  <si>
    <t>㈜한결이엔씨</t>
    <phoneticPr fontId="9" type="noConversion"/>
  </si>
  <si>
    <t>주식회사 크레이티브큐</t>
    <phoneticPr fontId="9" type="noConversion"/>
  </si>
  <si>
    <t>더플러스 인천지사</t>
    <phoneticPr fontId="9" type="noConversion"/>
  </si>
  <si>
    <t>센터코퍼레이션 주식회사</t>
    <phoneticPr fontId="9" type="noConversion"/>
  </si>
  <si>
    <t>더뷰파인더즈</t>
    <phoneticPr fontId="9" type="noConversion"/>
  </si>
  <si>
    <t>주식회사 오르아트</t>
    <phoneticPr fontId="9" type="noConversion"/>
  </si>
  <si>
    <t>토크</t>
    <phoneticPr fontId="9" type="noConversion"/>
  </si>
  <si>
    <t>㈜대광에이치엠</t>
    <phoneticPr fontId="9" type="noConversion"/>
  </si>
  <si>
    <t>인더그래픽스</t>
    <phoneticPr fontId="9" type="noConversion"/>
  </si>
  <si>
    <t>비하인드 월스</t>
    <phoneticPr fontId="9" type="noConversion"/>
  </si>
  <si>
    <t>센티미터밀리미터</t>
    <phoneticPr fontId="9" type="noConversion"/>
  </si>
  <si>
    <t>이준의</t>
    <phoneticPr fontId="9" type="noConversion"/>
  </si>
  <si>
    <t>인천시 연수구 센트럴로 263, 24층 2441호</t>
    <phoneticPr fontId="9" type="noConversion"/>
  </si>
  <si>
    <t>김진형</t>
    <phoneticPr fontId="9" type="noConversion"/>
  </si>
  <si>
    <t>인천시 부평구 장제로 48, 2006호(부평동,다인팰리스)</t>
    <phoneticPr fontId="9" type="noConversion"/>
  </si>
  <si>
    <t>김순지</t>
    <phoneticPr fontId="9" type="noConversion"/>
  </si>
  <si>
    <t>인천시 부평구 장제로 221번길 27, 2층(부평동)</t>
    <phoneticPr fontId="9" type="noConversion"/>
  </si>
  <si>
    <t>김수재</t>
    <phoneticPr fontId="9" type="noConversion"/>
  </si>
  <si>
    <t>인천시 남동구 남동대로 916-23,102호</t>
    <phoneticPr fontId="9" type="noConversion"/>
  </si>
  <si>
    <t>최영수</t>
    <phoneticPr fontId="9" type="noConversion"/>
  </si>
  <si>
    <t>서울시 중랑구 상봉로 1길 27-4</t>
    <phoneticPr fontId="9" type="noConversion"/>
  </si>
  <si>
    <t>장성원</t>
    <phoneticPr fontId="9" type="noConversion"/>
  </si>
  <si>
    <t>인천시 부평구 충선로 209번길 41</t>
    <phoneticPr fontId="9" type="noConversion"/>
  </si>
  <si>
    <t>박지인</t>
    <phoneticPr fontId="9" type="noConversion"/>
  </si>
  <si>
    <t>서울시 중구 창경궁로5다길 18, B동</t>
    <phoneticPr fontId="9" type="noConversion"/>
  </si>
  <si>
    <t>구현</t>
    <phoneticPr fontId="9" type="noConversion"/>
  </si>
  <si>
    <t>경기도 광명시 안현로 34, 302동 1003호</t>
    <phoneticPr fontId="9" type="noConversion"/>
  </si>
  <si>
    <t>박설란,오승은</t>
    <phoneticPr fontId="9" type="noConversion"/>
  </si>
  <si>
    <t>서울시 서대문구 수색로 27 허브센터 103</t>
    <phoneticPr fontId="9" type="noConversion"/>
  </si>
  <si>
    <t>김태연</t>
    <phoneticPr fontId="9" type="noConversion"/>
  </si>
  <si>
    <t>인천시 부평구 주부토로 236, C동 1306호</t>
    <phoneticPr fontId="9" type="noConversion"/>
  </si>
  <si>
    <t>정운옥</t>
    <phoneticPr fontId="9" type="noConversion"/>
  </si>
  <si>
    <t>인천시 서구 새오개로 16번길 2</t>
    <phoneticPr fontId="9" type="noConversion"/>
  </si>
  <si>
    <t>이정인</t>
    <phoneticPr fontId="9" type="noConversion"/>
  </si>
  <si>
    <t>서울시 종로구 돈화문로 83-1, 4층</t>
    <phoneticPr fontId="9" type="noConversion"/>
  </si>
  <si>
    <t>육성우</t>
    <phoneticPr fontId="9" type="noConversion"/>
  </si>
  <si>
    <t>인천시 계양구 다남로 143번길 20-38</t>
    <phoneticPr fontId="9" type="noConversion"/>
  </si>
  <si>
    <t>양다휘</t>
    <phoneticPr fontId="9" type="noConversion"/>
  </si>
  <si>
    <t>대전시 중구 송리로 14번길 14, B동 203호</t>
    <phoneticPr fontId="9" type="noConversion"/>
  </si>
  <si>
    <t>지방계약법 시행령 제25조 1항 5호 마목 2)</t>
    <phoneticPr fontId="9" type="noConversion"/>
  </si>
  <si>
    <t>지방계약법 시행령 제25조 1항 5호 나목</t>
    <phoneticPr fontId="9" type="noConversion"/>
  </si>
  <si>
    <t>장애인기업</t>
    <phoneticPr fontId="9" type="noConversion"/>
  </si>
  <si>
    <t xml:space="preserve">2024 부평아트센터 공동기획 &lt;썸머페스티벌&gt;피아노 조율 </t>
    <phoneticPr fontId="9" type="noConversion"/>
  </si>
  <si>
    <t xml:space="preserve">2024년 제7회 직원 공개경쟁 채용 필기시험 대행 </t>
    <phoneticPr fontId="9" type="noConversion"/>
  </si>
  <si>
    <t>㈜잡앤피플연구소</t>
    <phoneticPr fontId="9" type="noConversion"/>
  </si>
  <si>
    <t>주식회사 잡앤피플연구소</t>
    <phoneticPr fontId="9" type="noConversion"/>
  </si>
  <si>
    <t>서울시 용산구 한강대로 329, 5층 501호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</si>
</sst>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14" fontId="10" fillId="2" borderId="0" xfId="0" applyNumberFormat="1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4" fontId="5" fillId="0" borderId="1" xfId="3" applyNumberFormat="1" applyFont="1" applyFill="1" applyBorder="1" applyAlignment="1">
      <alignment horizontal="center" vertical="center" shrinkToFit="1"/>
    </xf>
    <xf numFmtId="41" fontId="10" fillId="0" borderId="1" xfId="8" applyFont="1" applyFill="1" applyBorder="1" applyAlignment="1">
      <alignment horizontal="center" vertical="center" shrinkToFit="1"/>
    </xf>
    <xf numFmtId="9" fontId="11" fillId="0" borderId="1" xfId="4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9" fontId="12" fillId="0" borderId="1" xfId="4" applyFont="1" applyFill="1" applyBorder="1" applyAlignment="1">
      <alignment horizontal="center" vertical="center" shrinkToFit="1"/>
    </xf>
    <xf numFmtId="0" fontId="5" fillId="0" borderId="1" xfId="3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14" fontId="5" fillId="0" borderId="1" xfId="3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6" fillId="3" borderId="2" xfId="0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0" borderId="1" xfId="3" applyFont="1" applyFill="1" applyBorder="1" applyAlignment="1">
      <alignment vertical="center" shrinkToFit="1"/>
    </xf>
    <xf numFmtId="0" fontId="18" fillId="0" borderId="1" xfId="3" applyFont="1" applyFill="1" applyBorder="1" applyAlignment="1">
      <alignment horizontal="center" vertical="center" shrinkToFit="1"/>
    </xf>
    <xf numFmtId="14" fontId="18" fillId="0" borderId="1" xfId="3" applyNumberFormat="1" applyFont="1" applyFill="1" applyBorder="1" applyAlignment="1">
      <alignment vertical="center" shrinkToFit="1"/>
    </xf>
    <xf numFmtId="14" fontId="18" fillId="0" borderId="1" xfId="3" applyNumberFormat="1" applyFont="1" applyFill="1" applyBorder="1" applyAlignment="1">
      <alignment horizontal="center" vertical="center" shrinkToFit="1"/>
    </xf>
    <xf numFmtId="41" fontId="18" fillId="0" borderId="1" xfId="8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</cellXfs>
  <cellStyles count="9">
    <cellStyle name="백분율 2" xfId="4" xr:uid="{00000000-0005-0000-0000-000000000000}"/>
    <cellStyle name="쉼표 [0]" xfId="8" builtinId="6"/>
    <cellStyle name="쉼표 [0] 2" xfId="5" xr:uid="{00000000-0005-0000-0000-000002000000}"/>
    <cellStyle name="쉼표 [0] 3" xfId="2" xr:uid="{00000000-0005-0000-0000-000003000000}"/>
    <cellStyle name="쉼표 [0] 3 2" xfId="7" xr:uid="{00000000-0005-0000-0000-000004000000}"/>
    <cellStyle name="표준" xfId="0" builtinId="0"/>
    <cellStyle name="표준 2" xfId="3" xr:uid="{00000000-0005-0000-0000-000006000000}"/>
    <cellStyle name="표준 3" xfId="1" xr:uid="{00000000-0005-0000-0000-000007000000}"/>
    <cellStyle name="표준 3 2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zoomScaleNormal="100" workbookViewId="0">
      <selection activeCell="L13" sqref="L13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A1" s="12"/>
      <c r="B1" s="33" t="s">
        <v>14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3" customFormat="1" ht="27" customHeight="1" x14ac:dyDescent="0.3">
      <c r="A2" s="13" t="s">
        <v>11</v>
      </c>
      <c r="B2" s="13" t="s">
        <v>0</v>
      </c>
      <c r="C2" s="19" t="s">
        <v>1</v>
      </c>
      <c r="D2" s="34" t="s">
        <v>2</v>
      </c>
      <c r="E2" s="34"/>
      <c r="F2" s="13" t="s">
        <v>12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3" t="s">
        <v>10</v>
      </c>
    </row>
    <row r="3" spans="1:14" s="26" customFormat="1" ht="27" customHeight="1" x14ac:dyDescent="0.3">
      <c r="A3" s="25">
        <v>1</v>
      </c>
      <c r="B3" s="22" t="s">
        <v>26</v>
      </c>
      <c r="C3" s="15">
        <v>45511</v>
      </c>
      <c r="D3" s="15">
        <v>45511</v>
      </c>
      <c r="E3" s="15">
        <v>45524</v>
      </c>
      <c r="F3" s="16">
        <v>6875000</v>
      </c>
      <c r="G3" s="16">
        <v>6875000</v>
      </c>
      <c r="H3" s="16">
        <v>6668750</v>
      </c>
      <c r="I3" s="21">
        <f>IFERROR(H3/F3,"")</f>
        <v>0.97</v>
      </c>
      <c r="J3" s="18" t="s">
        <v>29</v>
      </c>
      <c r="K3" s="18" t="s">
        <v>32</v>
      </c>
      <c r="L3" s="18" t="s">
        <v>34</v>
      </c>
      <c r="M3" s="37" t="s">
        <v>23</v>
      </c>
      <c r="N3" s="23" t="s">
        <v>24</v>
      </c>
    </row>
    <row r="4" spans="1:14" s="26" customFormat="1" ht="27" customHeight="1" x14ac:dyDescent="0.3">
      <c r="A4" s="25">
        <v>2</v>
      </c>
      <c r="B4" s="22" t="s">
        <v>27</v>
      </c>
      <c r="C4" s="15">
        <v>45532</v>
      </c>
      <c r="D4" s="15">
        <v>45532</v>
      </c>
      <c r="E4" s="15">
        <v>45548</v>
      </c>
      <c r="F4" s="16">
        <v>5940000</v>
      </c>
      <c r="G4" s="16">
        <v>5940000</v>
      </c>
      <c r="H4" s="16">
        <v>5821200</v>
      </c>
      <c r="I4" s="21">
        <f>IFERROR(H4/F4,"")</f>
        <v>0.98</v>
      </c>
      <c r="J4" s="18" t="s">
        <v>30</v>
      </c>
      <c r="K4" s="18" t="s">
        <v>30</v>
      </c>
      <c r="L4" s="18" t="s">
        <v>35</v>
      </c>
      <c r="M4" s="37" t="s">
        <v>21</v>
      </c>
      <c r="N4" s="23"/>
    </row>
    <row r="5" spans="1:14" s="26" customFormat="1" ht="27" customHeight="1" x14ac:dyDescent="0.3">
      <c r="A5" s="25">
        <v>3</v>
      </c>
      <c r="B5" s="22" t="s">
        <v>28</v>
      </c>
      <c r="C5" s="15">
        <v>45534</v>
      </c>
      <c r="D5" s="15">
        <v>45534</v>
      </c>
      <c r="E5" s="15">
        <v>45543</v>
      </c>
      <c r="F5" s="16">
        <v>7206540</v>
      </c>
      <c r="G5" s="16">
        <v>7206540</v>
      </c>
      <c r="H5" s="16">
        <v>6990340</v>
      </c>
      <c r="I5" s="21">
        <f t="shared" ref="I5" si="0">IFERROR(H5/F5,"")</f>
        <v>0.96999947270118536</v>
      </c>
      <c r="J5" s="18" t="s">
        <v>31</v>
      </c>
      <c r="K5" s="18" t="s">
        <v>33</v>
      </c>
      <c r="L5" s="18" t="s">
        <v>36</v>
      </c>
      <c r="M5" s="37" t="s">
        <v>23</v>
      </c>
      <c r="N5" s="23" t="s">
        <v>24</v>
      </c>
    </row>
  </sheetData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"/>
  <sheetViews>
    <sheetView zoomScaleNormal="100" workbookViewId="0">
      <selection activeCell="B10" sqref="B10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B1" s="35" t="s">
        <v>15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" customFormat="1" ht="27" customHeight="1" x14ac:dyDescent="0.3">
      <c r="A2" s="4" t="s">
        <v>11</v>
      </c>
      <c r="B2" s="4" t="s">
        <v>0</v>
      </c>
      <c r="C2" s="11" t="s">
        <v>1</v>
      </c>
      <c r="D2" s="36" t="s">
        <v>2</v>
      </c>
      <c r="E2" s="36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4" t="s">
        <v>10</v>
      </c>
    </row>
    <row r="3" spans="1:14" s="27" customFormat="1" ht="27" customHeight="1" x14ac:dyDescent="0.3">
      <c r="A3" s="14">
        <v>1</v>
      </c>
      <c r="B3" s="22" t="s">
        <v>37</v>
      </c>
      <c r="C3" s="15">
        <v>45512</v>
      </c>
      <c r="D3" s="15">
        <v>45512</v>
      </c>
      <c r="E3" s="15">
        <v>45528</v>
      </c>
      <c r="F3" s="16">
        <v>7831000</v>
      </c>
      <c r="G3" s="16">
        <v>7831000</v>
      </c>
      <c r="H3" s="16">
        <v>7596070</v>
      </c>
      <c r="I3" s="21">
        <f>IFERROR(H3/F3,"")</f>
        <v>0.97</v>
      </c>
      <c r="J3" s="18" t="s">
        <v>39</v>
      </c>
      <c r="K3" s="18" t="s">
        <v>41</v>
      </c>
      <c r="L3" s="18" t="s">
        <v>42</v>
      </c>
      <c r="M3" s="37" t="s">
        <v>23</v>
      </c>
      <c r="N3" s="23" t="s">
        <v>24</v>
      </c>
    </row>
    <row r="4" spans="1:14" ht="27" customHeight="1" x14ac:dyDescent="0.3">
      <c r="A4" s="14">
        <v>2</v>
      </c>
      <c r="B4" s="22" t="s">
        <v>38</v>
      </c>
      <c r="C4" s="15">
        <v>45531</v>
      </c>
      <c r="D4" s="15">
        <v>45531</v>
      </c>
      <c r="E4" s="15">
        <v>45537</v>
      </c>
      <c r="F4" s="16">
        <v>4818000</v>
      </c>
      <c r="G4" s="16">
        <v>4818000</v>
      </c>
      <c r="H4" s="16">
        <v>4673000</v>
      </c>
      <c r="I4" s="21">
        <f>IFERROR(H4/F4,"")</f>
        <v>0.9699045246990452</v>
      </c>
      <c r="J4" s="18" t="s">
        <v>40</v>
      </c>
      <c r="K4" s="18" t="s">
        <v>43</v>
      </c>
      <c r="L4" s="18" t="s">
        <v>44</v>
      </c>
      <c r="M4" s="37" t="s">
        <v>22</v>
      </c>
      <c r="N4" s="23"/>
    </row>
    <row r="5" spans="1:14" ht="27" customHeight="1" x14ac:dyDescent="0.3"/>
  </sheetData>
  <autoFilter ref="A2:N2" xr:uid="{00000000-0009-0000-0000-000001000000}">
    <filterColumn colId="3" showButton="0"/>
  </autoFilter>
  <mergeCells count="2">
    <mergeCell ref="B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zoomScaleNormal="100" workbookViewId="0">
      <pane ySplit="2" topLeftCell="A3" activePane="bottomLeft" state="frozen"/>
      <selection pane="bottomLeft" activeCell="K9" sqref="K9"/>
    </sheetView>
  </sheetViews>
  <sheetFormatPr defaultColWidth="9" defaultRowHeight="20.100000000000001" customHeight="1" x14ac:dyDescent="0.3"/>
  <cols>
    <col min="1" max="1" width="5.625" style="7" customWidth="1"/>
    <col min="2" max="2" width="47.75" style="7" customWidth="1"/>
    <col min="3" max="3" width="10.125" style="8" customWidth="1"/>
    <col min="4" max="4" width="9.75" style="8" bestFit="1" customWidth="1"/>
    <col min="5" max="5" width="9" style="8"/>
    <col min="6" max="6" width="11.75" style="7" customWidth="1"/>
    <col min="7" max="7" width="12.625" style="7" customWidth="1"/>
    <col min="8" max="8" width="12" style="7" customWidth="1"/>
    <col min="9" max="9" width="9" style="7"/>
    <col min="10" max="10" width="14.5" style="7" customWidth="1"/>
    <col min="11" max="11" width="16.625" style="7" customWidth="1"/>
    <col min="12" max="12" width="36.125" style="7" customWidth="1"/>
    <col min="13" max="13" width="18.875" style="7" customWidth="1"/>
    <col min="14" max="14" width="17.625" style="7" customWidth="1"/>
    <col min="15" max="16384" width="9" style="6"/>
  </cols>
  <sheetData>
    <row r="1" spans="1:14" s="2" customFormat="1" ht="29.25" customHeight="1" x14ac:dyDescent="0.3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" customFormat="1" ht="24.95" customHeight="1" x14ac:dyDescent="0.3">
      <c r="A2" s="4" t="s">
        <v>11</v>
      </c>
      <c r="B2" s="4" t="s">
        <v>0</v>
      </c>
      <c r="C2" s="24" t="s">
        <v>1</v>
      </c>
      <c r="D2" s="36" t="s">
        <v>2</v>
      </c>
      <c r="E2" s="36"/>
      <c r="F2" s="9" t="s">
        <v>13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  <row r="3" spans="1:14" s="28" customFormat="1" ht="27" customHeight="1" x14ac:dyDescent="0.3">
      <c r="A3" s="20">
        <v>1</v>
      </c>
      <c r="B3" s="22" t="s">
        <v>45</v>
      </c>
      <c r="C3" s="30">
        <v>45510</v>
      </c>
      <c r="D3" s="30">
        <v>45510</v>
      </c>
      <c r="E3" s="15">
        <v>45657</v>
      </c>
      <c r="F3" s="16">
        <v>21000000</v>
      </c>
      <c r="G3" s="16">
        <v>21000000</v>
      </c>
      <c r="H3" s="16">
        <v>19950000</v>
      </c>
      <c r="I3" s="21">
        <f t="shared" ref="I3:I16" si="0">IFERROR(H3/F3,"")</f>
        <v>0.95</v>
      </c>
      <c r="J3" s="18" t="s">
        <v>59</v>
      </c>
      <c r="K3" s="18" t="s">
        <v>73</v>
      </c>
      <c r="L3" s="18" t="s">
        <v>74</v>
      </c>
      <c r="M3" s="22" t="s">
        <v>21</v>
      </c>
      <c r="N3" s="23"/>
    </row>
    <row r="4" spans="1:14" s="28" customFormat="1" ht="27" customHeight="1" x14ac:dyDescent="0.3">
      <c r="A4" s="20">
        <v>2</v>
      </c>
      <c r="B4" s="22" t="s">
        <v>46</v>
      </c>
      <c r="C4" s="30">
        <v>45518</v>
      </c>
      <c r="D4" s="30">
        <v>45518</v>
      </c>
      <c r="E4" s="15">
        <v>45634</v>
      </c>
      <c r="F4" s="16">
        <v>15000000</v>
      </c>
      <c r="G4" s="16">
        <v>15000000</v>
      </c>
      <c r="H4" s="16">
        <v>14550000</v>
      </c>
      <c r="I4" s="21">
        <f t="shared" si="0"/>
        <v>0.97</v>
      </c>
      <c r="J4" s="18" t="s">
        <v>60</v>
      </c>
      <c r="K4" s="18" t="s">
        <v>75</v>
      </c>
      <c r="L4" s="18" t="s">
        <v>76</v>
      </c>
      <c r="M4" s="22" t="s">
        <v>21</v>
      </c>
      <c r="N4" s="23"/>
    </row>
    <row r="5" spans="1:14" s="29" customFormat="1" ht="27" customHeight="1" x14ac:dyDescent="0.3">
      <c r="A5" s="20">
        <v>3</v>
      </c>
      <c r="B5" s="38" t="s">
        <v>47</v>
      </c>
      <c r="C5" s="39">
        <v>45518</v>
      </c>
      <c r="D5" s="39">
        <v>45518</v>
      </c>
      <c r="E5" s="40">
        <v>45625</v>
      </c>
      <c r="F5" s="41">
        <v>49000000</v>
      </c>
      <c r="G5" s="41">
        <v>49000000</v>
      </c>
      <c r="H5" s="41">
        <v>47530000</v>
      </c>
      <c r="I5" s="21">
        <f t="shared" si="0"/>
        <v>0.97</v>
      </c>
      <c r="J5" s="42" t="s">
        <v>61</v>
      </c>
      <c r="K5" s="42" t="s">
        <v>77</v>
      </c>
      <c r="L5" s="42" t="s">
        <v>78</v>
      </c>
      <c r="M5" s="38" t="s">
        <v>23</v>
      </c>
      <c r="N5" s="38" t="s">
        <v>24</v>
      </c>
    </row>
    <row r="6" spans="1:14" s="28" customFormat="1" ht="27" customHeight="1" x14ac:dyDescent="0.3">
      <c r="A6" s="20">
        <v>4</v>
      </c>
      <c r="B6" s="38" t="s">
        <v>48</v>
      </c>
      <c r="C6" s="39">
        <v>45520</v>
      </c>
      <c r="D6" s="39">
        <v>45520</v>
      </c>
      <c r="E6" s="40">
        <v>45534</v>
      </c>
      <c r="F6" s="41">
        <v>5280000</v>
      </c>
      <c r="G6" s="41">
        <v>5280000</v>
      </c>
      <c r="H6" s="41">
        <v>5230000</v>
      </c>
      <c r="I6" s="21">
        <f t="shared" si="0"/>
        <v>0.99053030303030298</v>
      </c>
      <c r="J6" s="42" t="s">
        <v>62</v>
      </c>
      <c r="K6" s="42" t="s">
        <v>79</v>
      </c>
      <c r="L6" s="42" t="s">
        <v>80</v>
      </c>
      <c r="M6" s="38" t="s">
        <v>21</v>
      </c>
      <c r="N6" s="38"/>
    </row>
    <row r="7" spans="1:14" s="29" customFormat="1" ht="27" customHeight="1" x14ac:dyDescent="0.3">
      <c r="A7" s="20">
        <v>5</v>
      </c>
      <c r="B7" s="38" t="s">
        <v>49</v>
      </c>
      <c r="C7" s="40">
        <v>45525</v>
      </c>
      <c r="D7" s="40">
        <v>45525</v>
      </c>
      <c r="E7" s="40">
        <v>45537</v>
      </c>
      <c r="F7" s="41">
        <v>3300000</v>
      </c>
      <c r="G7" s="41">
        <v>3300000</v>
      </c>
      <c r="H7" s="41">
        <v>3234000</v>
      </c>
      <c r="I7" s="21">
        <f t="shared" si="0"/>
        <v>0.98</v>
      </c>
      <c r="J7" s="42" t="s">
        <v>63</v>
      </c>
      <c r="K7" s="42" t="s">
        <v>81</v>
      </c>
      <c r="L7" s="42" t="s">
        <v>82</v>
      </c>
      <c r="M7" s="38" t="s">
        <v>101</v>
      </c>
      <c r="N7" s="38" t="s">
        <v>103</v>
      </c>
    </row>
    <row r="8" spans="1:14" s="28" customFormat="1" ht="27" customHeight="1" x14ac:dyDescent="0.3">
      <c r="A8" s="20">
        <v>6</v>
      </c>
      <c r="B8" s="38" t="s">
        <v>50</v>
      </c>
      <c r="C8" s="40">
        <v>45526</v>
      </c>
      <c r="D8" s="40">
        <v>45526</v>
      </c>
      <c r="E8" s="40">
        <v>45626</v>
      </c>
      <c r="F8" s="41">
        <v>50000000</v>
      </c>
      <c r="G8" s="41">
        <v>50000000</v>
      </c>
      <c r="H8" s="41">
        <v>49000000</v>
      </c>
      <c r="I8" s="21">
        <f t="shared" si="0"/>
        <v>0.98</v>
      </c>
      <c r="J8" s="42" t="s">
        <v>64</v>
      </c>
      <c r="K8" s="42" t="s">
        <v>83</v>
      </c>
      <c r="L8" s="42" t="s">
        <v>84</v>
      </c>
      <c r="M8" s="38" t="s">
        <v>101</v>
      </c>
      <c r="N8" s="38" t="s">
        <v>103</v>
      </c>
    </row>
    <row r="9" spans="1:14" s="32" customFormat="1" ht="27" customHeight="1" x14ac:dyDescent="0.3">
      <c r="A9" s="20">
        <v>7</v>
      </c>
      <c r="B9" s="38" t="s">
        <v>51</v>
      </c>
      <c r="C9" s="40">
        <v>45526</v>
      </c>
      <c r="D9" s="40">
        <v>45526</v>
      </c>
      <c r="E9" s="40">
        <v>45639</v>
      </c>
      <c r="F9" s="41">
        <v>33000000</v>
      </c>
      <c r="G9" s="41">
        <v>33000000</v>
      </c>
      <c r="H9" s="41">
        <v>33000000</v>
      </c>
      <c r="I9" s="21">
        <f t="shared" si="0"/>
        <v>1</v>
      </c>
      <c r="J9" s="42" t="s">
        <v>65</v>
      </c>
      <c r="K9" s="42" t="s">
        <v>85</v>
      </c>
      <c r="L9" s="42" t="s">
        <v>86</v>
      </c>
      <c r="M9" s="38" t="s">
        <v>23</v>
      </c>
      <c r="N9" s="38" t="s">
        <v>24</v>
      </c>
    </row>
    <row r="10" spans="1:14" ht="27" customHeight="1" x14ac:dyDescent="0.3">
      <c r="A10" s="20">
        <v>8</v>
      </c>
      <c r="B10" s="38" t="s">
        <v>52</v>
      </c>
      <c r="C10" s="39">
        <v>45527</v>
      </c>
      <c r="D10" s="40">
        <v>45527</v>
      </c>
      <c r="E10" s="40">
        <v>45590</v>
      </c>
      <c r="F10" s="41">
        <v>22000000</v>
      </c>
      <c r="G10" s="41">
        <v>22000000</v>
      </c>
      <c r="H10" s="41">
        <v>21340000</v>
      </c>
      <c r="I10" s="21">
        <f t="shared" si="0"/>
        <v>0.97</v>
      </c>
      <c r="J10" s="42" t="s">
        <v>66</v>
      </c>
      <c r="K10" s="42" t="s">
        <v>87</v>
      </c>
      <c r="L10" s="42" t="s">
        <v>88</v>
      </c>
      <c r="M10" s="38" t="s">
        <v>21</v>
      </c>
      <c r="N10" s="38"/>
    </row>
    <row r="11" spans="1:14" ht="27" customHeight="1" x14ac:dyDescent="0.3">
      <c r="A11" s="20">
        <v>9</v>
      </c>
      <c r="B11" s="22" t="s">
        <v>53</v>
      </c>
      <c r="C11" s="15">
        <v>45530</v>
      </c>
      <c r="D11" s="15">
        <v>45530</v>
      </c>
      <c r="E11" s="15">
        <v>45570</v>
      </c>
      <c r="F11" s="16">
        <v>3500000</v>
      </c>
      <c r="G11" s="16">
        <v>3500000</v>
      </c>
      <c r="H11" s="16">
        <v>3500000</v>
      </c>
      <c r="I11" s="21">
        <f t="shared" si="0"/>
        <v>1</v>
      </c>
      <c r="J11" s="18" t="s">
        <v>67</v>
      </c>
      <c r="K11" s="18" t="s">
        <v>89</v>
      </c>
      <c r="L11" s="18" t="s">
        <v>90</v>
      </c>
      <c r="M11" s="22" t="s">
        <v>23</v>
      </c>
      <c r="N11" s="23" t="s">
        <v>25</v>
      </c>
    </row>
    <row r="12" spans="1:14" ht="27" customHeight="1" x14ac:dyDescent="0.3">
      <c r="A12" s="20">
        <v>10</v>
      </c>
      <c r="B12" s="22" t="s">
        <v>54</v>
      </c>
      <c r="C12" s="15">
        <v>45532</v>
      </c>
      <c r="D12" s="15">
        <v>45532</v>
      </c>
      <c r="E12" s="15">
        <v>45641</v>
      </c>
      <c r="F12" s="16">
        <v>13000000</v>
      </c>
      <c r="G12" s="16">
        <v>13000000</v>
      </c>
      <c r="H12" s="16">
        <v>12740000</v>
      </c>
      <c r="I12" s="21">
        <f t="shared" si="0"/>
        <v>0.98</v>
      </c>
      <c r="J12" s="18" t="s">
        <v>68</v>
      </c>
      <c r="K12" s="18" t="s">
        <v>91</v>
      </c>
      <c r="L12" s="18" t="s">
        <v>92</v>
      </c>
      <c r="M12" s="22" t="s">
        <v>21</v>
      </c>
      <c r="N12" s="23"/>
    </row>
    <row r="13" spans="1:14" ht="27" customHeight="1" x14ac:dyDescent="0.3">
      <c r="A13" s="20">
        <v>11</v>
      </c>
      <c r="B13" s="22" t="s">
        <v>55</v>
      </c>
      <c r="C13" s="15">
        <v>45532</v>
      </c>
      <c r="D13" s="15">
        <v>45532</v>
      </c>
      <c r="E13" s="15">
        <v>45541</v>
      </c>
      <c r="F13" s="16">
        <v>6825000</v>
      </c>
      <c r="G13" s="16">
        <v>6825000</v>
      </c>
      <c r="H13" s="16">
        <v>6500000</v>
      </c>
      <c r="I13" s="21">
        <f t="shared" si="0"/>
        <v>0.95238095238095233</v>
      </c>
      <c r="J13" s="18" t="s">
        <v>69</v>
      </c>
      <c r="K13" s="18" t="s">
        <v>93</v>
      </c>
      <c r="L13" s="18" t="s">
        <v>94</v>
      </c>
      <c r="M13" s="22" t="s">
        <v>21</v>
      </c>
      <c r="N13" s="23"/>
    </row>
    <row r="14" spans="1:14" ht="27" customHeight="1" x14ac:dyDescent="0.3">
      <c r="A14" s="20">
        <v>12</v>
      </c>
      <c r="B14" s="22" t="s">
        <v>56</v>
      </c>
      <c r="C14" s="15">
        <v>45532</v>
      </c>
      <c r="D14" s="15">
        <v>45532</v>
      </c>
      <c r="E14" s="15">
        <v>45590</v>
      </c>
      <c r="F14" s="16">
        <v>8300000</v>
      </c>
      <c r="G14" s="16">
        <v>8300000</v>
      </c>
      <c r="H14" s="16">
        <v>8000000</v>
      </c>
      <c r="I14" s="21">
        <f t="shared" si="0"/>
        <v>0.96385542168674698</v>
      </c>
      <c r="J14" s="18" t="s">
        <v>70</v>
      </c>
      <c r="K14" s="18" t="s">
        <v>95</v>
      </c>
      <c r="L14" s="18" t="s">
        <v>96</v>
      </c>
      <c r="M14" s="22" t="s">
        <v>23</v>
      </c>
      <c r="N14" s="23" t="s">
        <v>24</v>
      </c>
    </row>
    <row r="15" spans="1:14" ht="27" customHeight="1" x14ac:dyDescent="0.3">
      <c r="A15" s="20">
        <v>13</v>
      </c>
      <c r="B15" s="22" t="s">
        <v>57</v>
      </c>
      <c r="C15" s="15">
        <v>45534</v>
      </c>
      <c r="D15" s="15">
        <v>45534</v>
      </c>
      <c r="E15" s="15">
        <v>45625</v>
      </c>
      <c r="F15" s="16">
        <v>4587000</v>
      </c>
      <c r="G15" s="16">
        <v>4587000</v>
      </c>
      <c r="H15" s="16">
        <v>4495260</v>
      </c>
      <c r="I15" s="21">
        <f t="shared" si="0"/>
        <v>0.98</v>
      </c>
      <c r="J15" s="18" t="s">
        <v>71</v>
      </c>
      <c r="K15" s="18" t="s">
        <v>97</v>
      </c>
      <c r="L15" s="18" t="s">
        <v>98</v>
      </c>
      <c r="M15" s="22" t="s">
        <v>102</v>
      </c>
      <c r="N15" s="23"/>
    </row>
    <row r="16" spans="1:14" ht="27" customHeight="1" x14ac:dyDescent="0.3">
      <c r="A16" s="20">
        <v>14</v>
      </c>
      <c r="B16" s="22" t="s">
        <v>58</v>
      </c>
      <c r="C16" s="15">
        <v>45534</v>
      </c>
      <c r="D16" s="15">
        <v>45534</v>
      </c>
      <c r="E16" s="15">
        <v>45541</v>
      </c>
      <c r="F16" s="16">
        <v>560000</v>
      </c>
      <c r="G16" s="16">
        <v>560000</v>
      </c>
      <c r="H16" s="16">
        <v>543200</v>
      </c>
      <c r="I16" s="21">
        <f t="shared" si="0"/>
        <v>0.97</v>
      </c>
      <c r="J16" s="18" t="s">
        <v>72</v>
      </c>
      <c r="K16" s="18" t="s">
        <v>99</v>
      </c>
      <c r="L16" s="18" t="s">
        <v>100</v>
      </c>
      <c r="M16" s="22" t="s">
        <v>102</v>
      </c>
      <c r="N16" s="23"/>
    </row>
  </sheetData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zoomScaleNormal="100" workbookViewId="0">
      <pane ySplit="2" topLeftCell="A3" activePane="bottomLeft" state="frozen"/>
      <selection pane="bottomLeft" activeCell="B8" sqref="B8"/>
    </sheetView>
  </sheetViews>
  <sheetFormatPr defaultColWidth="9" defaultRowHeight="20.100000000000001" customHeight="1" x14ac:dyDescent="0.3"/>
  <cols>
    <col min="1" max="1" width="5.625" style="6" customWidth="1"/>
    <col min="2" max="2" width="47.75" style="6" customWidth="1"/>
    <col min="3" max="3" width="10.125" style="8" customWidth="1"/>
    <col min="4" max="4" width="9.75" style="8" bestFit="1" customWidth="1"/>
    <col min="5" max="5" width="9" style="8"/>
    <col min="6" max="6" width="11.75" style="6" customWidth="1"/>
    <col min="7" max="7" width="12.625" style="6" customWidth="1"/>
    <col min="8" max="8" width="12" style="6" customWidth="1"/>
    <col min="9" max="9" width="9" style="7"/>
    <col min="10" max="10" width="14.5" style="7" customWidth="1"/>
    <col min="11" max="11" width="9" style="7"/>
    <col min="12" max="12" width="36.125" style="6" customWidth="1"/>
    <col min="13" max="13" width="18.875" style="7" customWidth="1"/>
    <col min="14" max="14" width="17.625" style="6" customWidth="1"/>
    <col min="15" max="16384" width="9" style="6"/>
  </cols>
  <sheetData>
    <row r="1" spans="1:14" s="2" customFormat="1" ht="29.25" customHeight="1" x14ac:dyDescent="0.3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" customFormat="1" ht="24.95" customHeight="1" x14ac:dyDescent="0.3">
      <c r="A2" s="4" t="s">
        <v>11</v>
      </c>
      <c r="B2" s="4" t="s">
        <v>0</v>
      </c>
      <c r="C2" s="10" t="s">
        <v>1</v>
      </c>
      <c r="D2" s="36" t="s">
        <v>2</v>
      </c>
      <c r="E2" s="36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  <row r="3" spans="1:14" ht="27" customHeight="1" x14ac:dyDescent="0.3">
      <c r="A3" s="18">
        <v>1</v>
      </c>
      <c r="B3" s="38" t="s">
        <v>104</v>
      </c>
      <c r="C3" s="40">
        <v>45518</v>
      </c>
      <c r="D3" s="40">
        <v>45518</v>
      </c>
      <c r="E3" s="40">
        <v>45521</v>
      </c>
      <c r="F3" s="41">
        <v>510000</v>
      </c>
      <c r="G3" s="41">
        <v>510000</v>
      </c>
      <c r="H3" s="41">
        <v>510000</v>
      </c>
      <c r="I3" s="17">
        <v>1</v>
      </c>
      <c r="J3" s="42" t="s">
        <v>18</v>
      </c>
      <c r="K3" s="42" t="s">
        <v>19</v>
      </c>
      <c r="L3" s="42" t="s">
        <v>20</v>
      </c>
      <c r="M3" s="38" t="s">
        <v>21</v>
      </c>
      <c r="N3" s="31"/>
    </row>
    <row r="4" spans="1:14" ht="27" customHeight="1" x14ac:dyDescent="0.3">
      <c r="A4" s="18">
        <v>2</v>
      </c>
      <c r="B4" s="38" t="s">
        <v>105</v>
      </c>
      <c r="C4" s="40">
        <v>45524</v>
      </c>
      <c r="D4" s="40">
        <v>45524</v>
      </c>
      <c r="E4" s="40">
        <v>45530</v>
      </c>
      <c r="F4" s="41">
        <v>8369900</v>
      </c>
      <c r="G4" s="41">
        <v>8369900</v>
      </c>
      <c r="H4" s="41">
        <v>8369900</v>
      </c>
      <c r="I4" s="17">
        <v>1</v>
      </c>
      <c r="J4" s="42" t="s">
        <v>106</v>
      </c>
      <c r="K4" s="42" t="s">
        <v>107</v>
      </c>
      <c r="L4" s="42" t="s">
        <v>108</v>
      </c>
      <c r="M4" s="38" t="s">
        <v>21</v>
      </c>
      <c r="N4" s="31"/>
    </row>
  </sheetData>
  <autoFilter ref="A2:N2" xr:uid="{00000000-0009-0000-0000-000003000000}">
    <filterColumn colId="3" showButton="0"/>
  </autoFilter>
  <mergeCells count="2">
    <mergeCell ref="A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물품</vt:lpstr>
      <vt:lpstr>공사</vt:lpstr>
      <vt:lpstr>용역</vt:lpstr>
      <vt:lpstr>일반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2018-04-23T07:40:27Z</cp:lastPrinted>
  <dcterms:created xsi:type="dcterms:W3CDTF">2014-03-10T00:21:29Z</dcterms:created>
  <dcterms:modified xsi:type="dcterms:W3CDTF">2024-09-08T21:47:00Z</dcterms:modified>
</cp:coreProperties>
</file>